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150" yWindow="-13605" windowWidth="17280" windowHeight="12330"/>
  </bookViews>
  <sheets>
    <sheet name="様式第4号（月単位）" sheetId="9" r:id="rId1"/>
  </sheets>
  <definedNames>
    <definedName name="_xlnm.Print_Area" localSheetId="0">'様式第4号（月単位）'!$A$1:$G$47</definedName>
    <definedName name="_xlnm.Print_Titles" localSheetId="0">'様式第4号（月単位）'!$2:$10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<sst xmlns="http://schemas.openxmlformats.org/spreadsheetml/2006/main" xmlns:r="http://schemas.openxmlformats.org/officeDocument/2006/relationships" count="17" uniqueCount="17">
  <si>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工事名</t>
    <rPh sb="0" eb="2">
      <t>コウジ</t>
    </rPh>
    <rPh sb="2" eb="3">
      <t>メイ</t>
    </rPh>
    <phoneticPr fontId="5"/>
  </si>
  <si>
    <t>発注者</t>
    <rPh sb="0" eb="3">
      <t>ハッチュウシャ</t>
    </rPh>
    <phoneticPr fontId="5"/>
  </si>
  <si>
    <t>工期</t>
    <rPh sb="0" eb="2">
      <t>コウキ</t>
    </rPh>
    <phoneticPr fontId="5"/>
  </si>
  <si>
    <t>備考</t>
    <rPh sb="0" eb="2">
      <t>ビコウ</t>
    </rPh>
    <phoneticPr fontId="5"/>
  </si>
  <si>
    <t>受注者</t>
    <rPh sb="0" eb="3">
      <t>ジュチュウシャ</t>
    </rPh>
    <phoneticPr fontId="5"/>
  </si>
  <si>
    <t>週休２日達成状況（合計）</t>
    <rPh sb="9" eb="10">
      <t>ゴウ</t>
    </rPh>
    <rPh sb="10" eb="11">
      <t>ケイ</t>
    </rPh>
    <phoneticPr fontId="5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</si>
  <si>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5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</si>
  <si>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</si>
  <si>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</si>
  <si>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</si>
  <si>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5"/>
  </si>
  <si>
    <t>休日率</t>
    <rPh sb="0" eb="2">
      <t>キュウジツ</t>
    </rPh>
    <rPh sb="2" eb="3">
      <t>リツ</t>
    </rPh>
    <phoneticPr fontId="5"/>
  </si>
  <si>
    <t>※工事開始日</t>
    <rPh sb="1" eb="3">
      <t>コウジ</t>
    </rPh>
    <rPh sb="3" eb="5">
      <t>カイシ</t>
    </rPh>
    <rPh sb="5" eb="6">
      <t>ビ</t>
    </rPh>
    <phoneticPr fontId="5"/>
  </si>
  <si>
    <t>※工事完了日</t>
    <rPh sb="1" eb="3">
      <t>コウジ</t>
    </rPh>
    <rPh sb="3" eb="5">
      <t>カンリョウ</t>
    </rPh>
    <rPh sb="5" eb="6">
      <t>ビ</t>
    </rPh>
    <phoneticPr fontId="5"/>
  </si>
  <si>
    <t>※完了月（初日）</t>
    <rPh sb="1" eb="3">
      <t>カンリョウ</t>
    </rPh>
    <rPh sb="3" eb="4">
      <t>ツキ</t>
    </rPh>
    <rPh sb="5" eb="7">
      <t>ショニチ</t>
    </rPh>
    <phoneticPr fontId="5"/>
  </si>
  <si>
    <t>様式第４号（第７条関係）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</t>
    </rPh>
    <phoneticPr fontId="5"/>
  </si>
  <si>
    <t>週休２日制モデル工事（交替制）　休日確保実績報告書（月単位）</t>
    <rPh sb="26" eb="27">
      <t>ツキ</t>
    </rPh>
    <rPh sb="27" eb="29">
      <t>タンイ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</si>
</sst>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6" formatCode="&quot;¥&quot;#,##0;[Red]&quot;¥&quot;\-#,##0"/>
    <numFmt numFmtId="176" formatCode="yyyy"/>
    <numFmt numFmtId="177" formatCode="General&quot;週目&quot;"/>
    <numFmt numFmtId="178" formatCode="m"/>
    <numFmt numFmtId="179" formatCode="0.0%"/>
  </numFmts>
  <fonts count="9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0"/>
      <color auto="1"/>
      <name val="ＭＳ 明朝"/>
      <family val="1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9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2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6" fontId="2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6" fillId="0" borderId="0" xfId="11" applyFont="1"/>
    <xf numFmtId="0" fontId="6" fillId="0" borderId="0" xfId="11" applyFont="1" applyAlignment="1">
      <alignment horizontal="center"/>
    </xf>
    <xf numFmtId="0" fontId="6" fillId="0" borderId="0" xfId="11" applyFont="1" applyBorder="1" applyAlignment="1">
      <alignment horizontal="left"/>
    </xf>
    <xf numFmtId="0" fontId="6" fillId="0" borderId="0" xfId="11" applyFont="1" applyBorder="1" applyAlignment="1">
      <alignment horizontal="center" vertical="center"/>
    </xf>
    <xf numFmtId="0" fontId="6" fillId="0" borderId="0" xfId="11" applyFont="1" applyAlignment="1">
      <alignment horizontal="left" vertical="center"/>
    </xf>
    <xf numFmtId="0" fontId="6" fillId="0" borderId="1" xfId="11" applyFont="1" applyBorder="1" applyAlignment="1">
      <alignment horizontal="distributed" vertical="center" indent="1"/>
    </xf>
    <xf numFmtId="0" fontId="6" fillId="0" borderId="2" xfId="11" applyFont="1" applyBorder="1" applyAlignment="1">
      <alignment horizontal="distributed" vertical="center" indent="1"/>
    </xf>
    <xf numFmtId="0" fontId="7" fillId="2" borderId="3" xfId="11" applyFont="1" applyFill="1" applyBorder="1" applyAlignment="1">
      <alignment horizontal="center" vertical="center"/>
    </xf>
    <xf numFmtId="0" fontId="7" fillId="2" borderId="4" xfId="11" applyFont="1" applyFill="1" applyBorder="1" applyAlignment="1">
      <alignment horizontal="center" vertical="center"/>
    </xf>
    <xf numFmtId="176" fontId="6" fillId="0" borderId="5" xfId="11" applyNumberFormat="1" applyFont="1" applyBorder="1" applyAlignment="1">
      <alignment horizontal="right" vertical="center"/>
    </xf>
    <xf numFmtId="0" fontId="6" fillId="0" borderId="5" xfId="11" applyFont="1" applyBorder="1" applyAlignment="1">
      <alignment horizontal="center" vertical="center"/>
    </xf>
    <xf numFmtId="0" fontId="7" fillId="2" borderId="6" xfId="11" applyFont="1" applyFill="1" applyBorder="1" applyAlignment="1">
      <alignment horizontal="center" vertical="center"/>
    </xf>
    <xf numFmtId="0" fontId="7" fillId="2" borderId="1" xfId="11" applyFont="1" applyFill="1" applyBorder="1" applyAlignment="1">
      <alignment horizontal="center" vertical="center"/>
    </xf>
    <xf numFmtId="177" fontId="6" fillId="0" borderId="2" xfId="11" applyNumberFormat="1" applyFont="1" applyBorder="1" applyAlignment="1">
      <alignment horizontal="center" vertical="center"/>
    </xf>
    <xf numFmtId="0" fontId="6" fillId="0" borderId="2" xfId="11" applyFont="1" applyBorder="1" applyAlignment="1">
      <alignment horizontal="center" vertical="center"/>
    </xf>
    <xf numFmtId="0" fontId="6" fillId="0" borderId="1" xfId="11" applyFont="1" applyBorder="1" applyAlignment="1">
      <alignment horizontal="left" shrinkToFit="1"/>
    </xf>
    <xf numFmtId="0" fontId="6" fillId="0" borderId="2" xfId="11" applyFont="1" applyBorder="1" applyAlignment="1">
      <alignment horizontal="left" shrinkToFit="1"/>
    </xf>
    <xf numFmtId="178" fontId="6" fillId="0" borderId="2" xfId="11" applyNumberFormat="1" applyFont="1" applyBorder="1" applyAlignment="1">
      <alignment horizontal="right" vertical="center"/>
    </xf>
    <xf numFmtId="0" fontId="6" fillId="0" borderId="7" xfId="11" applyFont="1" applyBorder="1" applyAlignment="1">
      <alignment horizontal="center" vertical="center"/>
    </xf>
    <xf numFmtId="0" fontId="6" fillId="0" borderId="0" xfId="11" applyFont="1" applyAlignment="1">
      <alignment horizontal="right"/>
    </xf>
    <xf numFmtId="0" fontId="8" fillId="0" borderId="8" xfId="12" applyFont="1" applyBorder="1" applyAlignment="1">
      <alignment horizontal="center" vertical="center" wrapText="1"/>
    </xf>
    <xf numFmtId="179" fontId="6" fillId="3" borderId="8" xfId="15" applyNumberFormat="1" applyFont="1" applyFill="1" applyBorder="1" applyAlignment="1">
      <alignment horizontal="center" vertical="center"/>
    </xf>
    <xf numFmtId="179" fontId="6" fillId="0" borderId="8" xfId="2" applyNumberFormat="1" applyFont="1" applyFill="1" applyBorder="1" applyAlignment="1">
      <alignment horizontal="center" vertical="center"/>
    </xf>
    <xf numFmtId="0" fontId="6" fillId="0" borderId="8" xfId="11" applyFont="1" applyBorder="1" applyAlignment="1">
      <alignment horizontal="center" vertical="center"/>
    </xf>
    <xf numFmtId="0" fontId="7" fillId="2" borderId="9" xfId="11" applyFont="1" applyFill="1" applyBorder="1" applyAlignment="1">
      <alignment horizontal="center" vertical="center"/>
    </xf>
    <xf numFmtId="0" fontId="7" fillId="2" borderId="10" xfId="11" applyFont="1" applyFill="1" applyBorder="1" applyAlignment="1">
      <alignment horizontal="center" vertical="center"/>
    </xf>
    <xf numFmtId="0" fontId="6" fillId="0" borderId="8" xfId="11" applyFont="1" applyBorder="1" applyAlignment="1">
      <alignment vertical="center"/>
    </xf>
    <xf numFmtId="14" fontId="6" fillId="3" borderId="11" xfId="11" applyNumberFormat="1" applyFont="1" applyFill="1" applyBorder="1" applyAlignment="1">
      <alignment horizontal="center"/>
    </xf>
    <xf numFmtId="14" fontId="6" fillId="0" borderId="0" xfId="11" applyNumberFormat="1" applyFont="1" applyAlignment="1">
      <alignment horizontal="center"/>
    </xf>
  </cellXfs>
  <cellStyles count="16">
    <cellStyle name="パーセント 2" xfId="1"/>
    <cellStyle name="パーセント 3" xfId="2"/>
    <cellStyle name="桁区切り 2" xfId="3"/>
    <cellStyle name="桁区切り 3" xfId="4"/>
    <cellStyle name="桁区切り 4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  <cellStyle name="標準 6" xfId="11"/>
    <cellStyle name="標準 7" xfId="12"/>
    <cellStyle name="通貨 2" xfId="13"/>
    <cellStyle name="通貨 3" xfId="14"/>
    <cellStyle name="パーセント" xfId="15" builtinId="5"/>
  </cellStyle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47"/>
  <sheetViews>
    <sheetView tabSelected="1" zoomScaleSheetLayoutView="100" workbookViewId="0">
      <selection activeCell="C7" sqref="C7:G7"/>
    </sheetView>
  </sheetViews>
  <sheetFormatPr defaultColWidth="10" defaultRowHeight="13.5"/>
  <cols>
    <col min="1" max="1" width="8.88671875" style="1" customWidth="1"/>
    <col min="2" max="2" width="5.5546875" style="1" customWidth="1"/>
    <col min="3" max="3" width="8.88671875" style="2" customWidth="1"/>
    <col min="4" max="4" width="5.5546875" style="1" customWidth="1"/>
    <col min="5" max="6" width="11.109375" style="2" customWidth="1"/>
    <col min="7" max="7" width="37.77734375" style="2" customWidth="1"/>
    <col min="8" max="9" width="9.77734375" style="1" customWidth="1"/>
    <col min="10" max="10" width="10.44140625" style="1" customWidth="1"/>
    <col min="11" max="11" width="16" style="1" customWidth="1"/>
    <col min="12" max="12" width="14.88671875" style="1" customWidth="1"/>
    <col min="13" max="13" width="12.77734375" style="1" customWidth="1"/>
    <col min="14" max="114" width="9.77734375" style="1" customWidth="1"/>
    <col min="115" max="16384" width="10" style="1"/>
  </cols>
  <sheetData>
    <row r="1" spans="1:11" ht="15.75" customHeight="1">
      <c r="A1" s="3" t="s">
        <v>15</v>
      </c>
      <c r="B1" s="3"/>
      <c r="C1" s="3"/>
      <c r="D1" s="3"/>
      <c r="E1" s="3"/>
      <c r="F1" s="3"/>
      <c r="G1" s="3"/>
    </row>
    <row r="2" spans="1:11" ht="16.2" customHeight="1">
      <c r="A2" s="4" t="s">
        <v>16</v>
      </c>
      <c r="B2" s="4"/>
      <c r="C2" s="4"/>
      <c r="D2" s="4"/>
      <c r="E2" s="4"/>
      <c r="F2" s="4"/>
      <c r="G2" s="4"/>
      <c r="J2" s="20" t="s">
        <v>12</v>
      </c>
      <c r="K2" s="28">
        <v>45931</v>
      </c>
    </row>
    <row r="3" spans="1:11" ht="16.2" customHeight="1">
      <c r="A3" s="5"/>
      <c r="E3" s="20"/>
      <c r="J3" s="20" t="s">
        <v>13</v>
      </c>
      <c r="K3" s="28">
        <v>46295</v>
      </c>
    </row>
    <row r="4" spans="1:11" ht="16.5" customHeight="1">
      <c r="A4" s="6" t="s">
        <v>0</v>
      </c>
      <c r="B4" s="6"/>
      <c r="C4" s="16"/>
      <c r="D4" s="16"/>
      <c r="E4" s="16"/>
      <c r="F4" s="16"/>
      <c r="G4" s="16"/>
      <c r="J4" s="20" t="s">
        <v>14</v>
      </c>
      <c r="K4" s="29">
        <f>K3-DAY(K3)+1</f>
        <v>46266</v>
      </c>
    </row>
    <row r="5" spans="1:11" ht="16.5" customHeight="1">
      <c r="A5" s="7" t="s">
        <v>2</v>
      </c>
      <c r="B5" s="7"/>
      <c r="C5" s="17"/>
      <c r="D5" s="17"/>
      <c r="E5" s="17"/>
      <c r="F5" s="17"/>
      <c r="G5" s="17"/>
    </row>
    <row r="6" spans="1:11" ht="16.5" customHeight="1">
      <c r="A6" s="7" t="s">
        <v>4</v>
      </c>
      <c r="B6" s="7"/>
      <c r="C6" s="17"/>
      <c r="D6" s="17"/>
      <c r="E6" s="17"/>
      <c r="F6" s="17"/>
      <c r="G6" s="17"/>
    </row>
    <row r="7" spans="1:11" ht="16.5" customHeight="1">
      <c r="A7" s="7" t="s">
        <v>1</v>
      </c>
      <c r="B7" s="7"/>
      <c r="C7" s="17"/>
      <c r="D7" s="17"/>
      <c r="E7" s="17"/>
      <c r="F7" s="17"/>
      <c r="G7" s="17"/>
    </row>
    <row r="8" spans="1:11" ht="16.5" customHeight="1">
      <c r="A8" s="5"/>
    </row>
    <row r="9" spans="1:11" ht="16.5" customHeight="1">
      <c r="A9" s="8" t="s">
        <v>6</v>
      </c>
      <c r="B9" s="12"/>
      <c r="C9" s="12"/>
      <c r="D9" s="12"/>
      <c r="E9" s="21" t="s">
        <v>11</v>
      </c>
      <c r="F9" s="21" t="s">
        <v>7</v>
      </c>
      <c r="G9" s="25" t="s">
        <v>3</v>
      </c>
    </row>
    <row r="10" spans="1:11" ht="16.5" customHeight="1">
      <c r="A10" s="9"/>
      <c r="B10" s="13"/>
      <c r="C10" s="13"/>
      <c r="D10" s="13"/>
      <c r="E10" s="21"/>
      <c r="F10" s="21"/>
      <c r="G10" s="26"/>
    </row>
    <row r="11" spans="1:11" ht="17.100000000000001" customHeight="1">
      <c r="A11" s="10">
        <f>K2</f>
        <v>45931</v>
      </c>
      <c r="B11" s="14" t="s">
        <v>8</v>
      </c>
      <c r="C11" s="18">
        <f>K2</f>
        <v>45931</v>
      </c>
      <c r="D11" s="15" t="s">
        <v>9</v>
      </c>
      <c r="E11" s="22"/>
      <c r="F11" s="24" t="str">
        <f t="shared" ref="F11:F46" si="0">IF(A11="","",IF(E11&gt;0.285,"○","×"))</f>
        <v>×</v>
      </c>
      <c r="G11" s="24"/>
    </row>
    <row r="12" spans="1:11" ht="17.100000000000001" customHeight="1">
      <c r="A12" s="10">
        <f t="shared" ref="A12:A46" si="1">IF(A11&gt;=K$4,"",EDATE(A11,1))</f>
        <v>45962</v>
      </c>
      <c r="B12" s="14" t="s">
        <v>8</v>
      </c>
      <c r="C12" s="18">
        <f t="shared" ref="C12:C46" si="2">IF(C11&gt;=K$4,"",EDATE(A11,1))</f>
        <v>45962</v>
      </c>
      <c r="D12" s="15" t="s">
        <v>9</v>
      </c>
      <c r="E12" s="22"/>
      <c r="F12" s="24" t="str">
        <f t="shared" si="0"/>
        <v>×</v>
      </c>
      <c r="G12" s="24"/>
    </row>
    <row r="13" spans="1:11" ht="17.100000000000001" customHeight="1">
      <c r="A13" s="10">
        <f t="shared" si="1"/>
        <v>45992</v>
      </c>
      <c r="B13" s="14" t="s">
        <v>8</v>
      </c>
      <c r="C13" s="18">
        <f t="shared" si="2"/>
        <v>45992</v>
      </c>
      <c r="D13" s="15" t="s">
        <v>9</v>
      </c>
      <c r="E13" s="22"/>
      <c r="F13" s="24" t="str">
        <f t="shared" si="0"/>
        <v>×</v>
      </c>
      <c r="G13" s="24"/>
    </row>
    <row r="14" spans="1:11" ht="17.100000000000001" customHeight="1">
      <c r="A14" s="10">
        <f t="shared" si="1"/>
        <v>46023</v>
      </c>
      <c r="B14" s="14" t="s">
        <v>8</v>
      </c>
      <c r="C14" s="18">
        <f t="shared" si="2"/>
        <v>46023</v>
      </c>
      <c r="D14" s="15" t="s">
        <v>9</v>
      </c>
      <c r="E14" s="22"/>
      <c r="F14" s="24" t="str">
        <f t="shared" si="0"/>
        <v>×</v>
      </c>
      <c r="G14" s="24"/>
    </row>
    <row r="15" spans="1:11" ht="17.100000000000001" customHeight="1">
      <c r="A15" s="10">
        <f t="shared" si="1"/>
        <v>46054</v>
      </c>
      <c r="B15" s="14" t="s">
        <v>8</v>
      </c>
      <c r="C15" s="18">
        <f t="shared" si="2"/>
        <v>46054</v>
      </c>
      <c r="D15" s="15" t="s">
        <v>9</v>
      </c>
      <c r="E15" s="22"/>
      <c r="F15" s="24" t="str">
        <f t="shared" si="0"/>
        <v>×</v>
      </c>
      <c r="G15" s="24"/>
    </row>
    <row r="16" spans="1:11" ht="17.100000000000001" customHeight="1">
      <c r="A16" s="10">
        <f t="shared" si="1"/>
        <v>46082</v>
      </c>
      <c r="B16" s="14" t="s">
        <v>8</v>
      </c>
      <c r="C16" s="18">
        <f t="shared" si="2"/>
        <v>46082</v>
      </c>
      <c r="D16" s="15" t="s">
        <v>9</v>
      </c>
      <c r="E16" s="22"/>
      <c r="F16" s="24" t="str">
        <f t="shared" si="0"/>
        <v>×</v>
      </c>
      <c r="G16" s="24"/>
    </row>
    <row r="17" spans="1:7" ht="17.100000000000001" customHeight="1">
      <c r="A17" s="10">
        <f t="shared" si="1"/>
        <v>46113</v>
      </c>
      <c r="B17" s="14" t="s">
        <v>8</v>
      </c>
      <c r="C17" s="18">
        <f t="shared" si="2"/>
        <v>46113</v>
      </c>
      <c r="D17" s="15" t="s">
        <v>9</v>
      </c>
      <c r="E17" s="22"/>
      <c r="F17" s="24" t="str">
        <f t="shared" si="0"/>
        <v>×</v>
      </c>
      <c r="G17" s="24"/>
    </row>
    <row r="18" spans="1:7" ht="17.100000000000001" customHeight="1">
      <c r="A18" s="10">
        <f t="shared" si="1"/>
        <v>46143</v>
      </c>
      <c r="B18" s="14" t="s">
        <v>8</v>
      </c>
      <c r="C18" s="18">
        <f t="shared" si="2"/>
        <v>46143</v>
      </c>
      <c r="D18" s="15" t="s">
        <v>9</v>
      </c>
      <c r="E18" s="22"/>
      <c r="F18" s="24" t="str">
        <f t="shared" si="0"/>
        <v>×</v>
      </c>
      <c r="G18" s="24"/>
    </row>
    <row r="19" spans="1:7" ht="17.100000000000001" customHeight="1">
      <c r="A19" s="10">
        <f t="shared" si="1"/>
        <v>46174</v>
      </c>
      <c r="B19" s="14" t="s">
        <v>8</v>
      </c>
      <c r="C19" s="18">
        <f t="shared" si="2"/>
        <v>46174</v>
      </c>
      <c r="D19" s="15" t="s">
        <v>9</v>
      </c>
      <c r="E19" s="22"/>
      <c r="F19" s="24" t="str">
        <f t="shared" si="0"/>
        <v>×</v>
      </c>
      <c r="G19" s="24"/>
    </row>
    <row r="20" spans="1:7" ht="17.100000000000001" customHeight="1">
      <c r="A20" s="10">
        <f t="shared" si="1"/>
        <v>46204</v>
      </c>
      <c r="B20" s="14" t="s">
        <v>8</v>
      </c>
      <c r="C20" s="18">
        <f t="shared" si="2"/>
        <v>46204</v>
      </c>
      <c r="D20" s="15" t="s">
        <v>9</v>
      </c>
      <c r="E20" s="22"/>
      <c r="F20" s="24" t="str">
        <f t="shared" si="0"/>
        <v>×</v>
      </c>
      <c r="G20" s="24"/>
    </row>
    <row r="21" spans="1:7" ht="17.100000000000001" customHeight="1">
      <c r="A21" s="10">
        <f t="shared" si="1"/>
        <v>46235</v>
      </c>
      <c r="B21" s="14" t="s">
        <v>8</v>
      </c>
      <c r="C21" s="18">
        <f t="shared" si="2"/>
        <v>46235</v>
      </c>
      <c r="D21" s="15" t="s">
        <v>9</v>
      </c>
      <c r="E21" s="22"/>
      <c r="F21" s="24" t="str">
        <f t="shared" si="0"/>
        <v>×</v>
      </c>
      <c r="G21" s="24"/>
    </row>
    <row r="22" spans="1:7" ht="17.100000000000001" customHeight="1">
      <c r="A22" s="10">
        <f t="shared" si="1"/>
        <v>46266</v>
      </c>
      <c r="B22" s="14" t="s">
        <v>8</v>
      </c>
      <c r="C22" s="18">
        <f t="shared" si="2"/>
        <v>46266</v>
      </c>
      <c r="D22" s="15" t="s">
        <v>9</v>
      </c>
      <c r="E22" s="22"/>
      <c r="F22" s="24" t="str">
        <f t="shared" si="0"/>
        <v>×</v>
      </c>
      <c r="G22" s="24"/>
    </row>
    <row r="23" spans="1:7" ht="17.100000000000001" customHeight="1">
      <c r="A23" s="10" t="str">
        <f t="shared" si="1"/>
        <v/>
      </c>
      <c r="B23" s="14" t="s">
        <v>8</v>
      </c>
      <c r="C23" s="18" t="str">
        <f t="shared" si="2"/>
        <v/>
      </c>
      <c r="D23" s="15" t="s">
        <v>9</v>
      </c>
      <c r="E23" s="22"/>
      <c r="F23" s="24" t="str">
        <f t="shared" si="0"/>
        <v/>
      </c>
      <c r="G23" s="24"/>
    </row>
    <row r="24" spans="1:7" ht="17.100000000000001" customHeight="1">
      <c r="A24" s="10" t="str">
        <f t="shared" si="1"/>
        <v/>
      </c>
      <c r="B24" s="14" t="s">
        <v>8</v>
      </c>
      <c r="C24" s="18" t="str">
        <f t="shared" si="2"/>
        <v/>
      </c>
      <c r="D24" s="15" t="s">
        <v>9</v>
      </c>
      <c r="E24" s="22"/>
      <c r="F24" s="24" t="str">
        <f t="shared" si="0"/>
        <v/>
      </c>
      <c r="G24" s="24"/>
    </row>
    <row r="25" spans="1:7" ht="17.100000000000001" customHeight="1">
      <c r="A25" s="10" t="str">
        <f t="shared" si="1"/>
        <v/>
      </c>
      <c r="B25" s="14" t="s">
        <v>8</v>
      </c>
      <c r="C25" s="18" t="str">
        <f t="shared" si="2"/>
        <v/>
      </c>
      <c r="D25" s="15" t="s">
        <v>9</v>
      </c>
      <c r="E25" s="22"/>
      <c r="F25" s="24" t="str">
        <f t="shared" si="0"/>
        <v/>
      </c>
      <c r="G25" s="24"/>
    </row>
    <row r="26" spans="1:7" ht="17.100000000000001" customHeight="1">
      <c r="A26" s="10" t="str">
        <f t="shared" si="1"/>
        <v/>
      </c>
      <c r="B26" s="14" t="s">
        <v>8</v>
      </c>
      <c r="C26" s="18" t="str">
        <f t="shared" si="2"/>
        <v/>
      </c>
      <c r="D26" s="15" t="s">
        <v>9</v>
      </c>
      <c r="E26" s="22"/>
      <c r="F26" s="24" t="str">
        <f t="shared" si="0"/>
        <v/>
      </c>
      <c r="G26" s="24"/>
    </row>
    <row r="27" spans="1:7" ht="17.100000000000001" customHeight="1">
      <c r="A27" s="10" t="str">
        <f t="shared" si="1"/>
        <v/>
      </c>
      <c r="B27" s="14" t="s">
        <v>8</v>
      </c>
      <c r="C27" s="18" t="str">
        <f t="shared" si="2"/>
        <v/>
      </c>
      <c r="D27" s="15" t="s">
        <v>9</v>
      </c>
      <c r="E27" s="22"/>
      <c r="F27" s="24" t="str">
        <f t="shared" si="0"/>
        <v/>
      </c>
      <c r="G27" s="24"/>
    </row>
    <row r="28" spans="1:7" ht="17.100000000000001" customHeight="1">
      <c r="A28" s="10" t="str">
        <f t="shared" si="1"/>
        <v/>
      </c>
      <c r="B28" s="14" t="s">
        <v>8</v>
      </c>
      <c r="C28" s="18" t="str">
        <f t="shared" si="2"/>
        <v/>
      </c>
      <c r="D28" s="15" t="s">
        <v>9</v>
      </c>
      <c r="E28" s="22"/>
      <c r="F28" s="24" t="str">
        <f t="shared" si="0"/>
        <v/>
      </c>
      <c r="G28" s="24"/>
    </row>
    <row r="29" spans="1:7" ht="16.8" customHeight="1">
      <c r="A29" s="10" t="str">
        <f t="shared" si="1"/>
        <v/>
      </c>
      <c r="B29" s="14" t="s">
        <v>8</v>
      </c>
      <c r="C29" s="18" t="str">
        <f t="shared" si="2"/>
        <v/>
      </c>
      <c r="D29" s="15" t="s">
        <v>9</v>
      </c>
      <c r="E29" s="22"/>
      <c r="F29" s="24" t="str">
        <f t="shared" si="0"/>
        <v/>
      </c>
      <c r="G29" s="24"/>
    </row>
    <row r="30" spans="1:7" ht="16.2" customHeight="1">
      <c r="A30" s="10" t="str">
        <f t="shared" si="1"/>
        <v/>
      </c>
      <c r="B30" s="14" t="s">
        <v>8</v>
      </c>
      <c r="C30" s="18" t="str">
        <f t="shared" si="2"/>
        <v/>
      </c>
      <c r="D30" s="15" t="s">
        <v>9</v>
      </c>
      <c r="E30" s="22"/>
      <c r="F30" s="24" t="str">
        <f t="shared" si="0"/>
        <v/>
      </c>
      <c r="G30" s="24"/>
    </row>
    <row r="31" spans="1:7" ht="16.2" customHeight="1">
      <c r="A31" s="10" t="str">
        <f t="shared" si="1"/>
        <v/>
      </c>
      <c r="B31" s="14" t="s">
        <v>8</v>
      </c>
      <c r="C31" s="18" t="str">
        <f t="shared" si="2"/>
        <v/>
      </c>
      <c r="D31" s="15" t="s">
        <v>9</v>
      </c>
      <c r="E31" s="22"/>
      <c r="F31" s="24" t="str">
        <f t="shared" si="0"/>
        <v/>
      </c>
      <c r="G31" s="24"/>
    </row>
    <row r="32" spans="1:7" ht="16.2" customHeight="1">
      <c r="A32" s="10" t="str">
        <f t="shared" si="1"/>
        <v/>
      </c>
      <c r="B32" s="14" t="s">
        <v>8</v>
      </c>
      <c r="C32" s="18" t="str">
        <f t="shared" si="2"/>
        <v/>
      </c>
      <c r="D32" s="15" t="s">
        <v>9</v>
      </c>
      <c r="E32" s="22"/>
      <c r="F32" s="24" t="str">
        <f t="shared" si="0"/>
        <v/>
      </c>
      <c r="G32" s="24"/>
    </row>
    <row r="33" spans="1:11" ht="16.2" customHeight="1">
      <c r="A33" s="10" t="str">
        <f t="shared" si="1"/>
        <v/>
      </c>
      <c r="B33" s="14" t="s">
        <v>8</v>
      </c>
      <c r="C33" s="18" t="str">
        <f t="shared" si="2"/>
        <v/>
      </c>
      <c r="D33" s="15" t="s">
        <v>9</v>
      </c>
      <c r="E33" s="22"/>
      <c r="F33" s="24" t="str">
        <f t="shared" si="0"/>
        <v/>
      </c>
      <c r="G33" s="24"/>
    </row>
    <row r="34" spans="1:11" ht="16.2" customHeight="1">
      <c r="A34" s="10" t="str">
        <f t="shared" si="1"/>
        <v/>
      </c>
      <c r="B34" s="14" t="s">
        <v>8</v>
      </c>
      <c r="C34" s="18" t="str">
        <f t="shared" si="2"/>
        <v/>
      </c>
      <c r="D34" s="15" t="s">
        <v>9</v>
      </c>
      <c r="E34" s="22"/>
      <c r="F34" s="24" t="str">
        <f t="shared" si="0"/>
        <v/>
      </c>
      <c r="G34" s="24"/>
    </row>
    <row r="35" spans="1:11" ht="16.2" customHeight="1">
      <c r="A35" s="10" t="str">
        <f t="shared" si="1"/>
        <v/>
      </c>
      <c r="B35" s="14" t="s">
        <v>8</v>
      </c>
      <c r="C35" s="18" t="str">
        <f t="shared" si="2"/>
        <v/>
      </c>
      <c r="D35" s="15" t="s">
        <v>9</v>
      </c>
      <c r="E35" s="22"/>
      <c r="F35" s="24" t="str">
        <f t="shared" si="0"/>
        <v/>
      </c>
      <c r="G35" s="24"/>
    </row>
    <row r="36" spans="1:11" ht="16.2" customHeight="1">
      <c r="A36" s="10" t="str">
        <f t="shared" si="1"/>
        <v/>
      </c>
      <c r="B36" s="14" t="s">
        <v>8</v>
      </c>
      <c r="C36" s="18" t="str">
        <f t="shared" si="2"/>
        <v/>
      </c>
      <c r="D36" s="15" t="s">
        <v>9</v>
      </c>
      <c r="E36" s="22"/>
      <c r="F36" s="24" t="str">
        <f t="shared" si="0"/>
        <v/>
      </c>
      <c r="G36" s="24"/>
    </row>
    <row r="37" spans="1:11" ht="16.2" customHeight="1">
      <c r="A37" s="10" t="str">
        <f t="shared" si="1"/>
        <v/>
      </c>
      <c r="B37" s="14" t="s">
        <v>8</v>
      </c>
      <c r="C37" s="18" t="str">
        <f t="shared" si="2"/>
        <v/>
      </c>
      <c r="D37" s="15" t="s">
        <v>9</v>
      </c>
      <c r="E37" s="22"/>
      <c r="F37" s="24" t="str">
        <f t="shared" si="0"/>
        <v/>
      </c>
      <c r="G37" s="24"/>
    </row>
    <row r="38" spans="1:11" ht="16.2" customHeight="1">
      <c r="A38" s="10" t="str">
        <f t="shared" si="1"/>
        <v/>
      </c>
      <c r="B38" s="14" t="s">
        <v>8</v>
      </c>
      <c r="C38" s="18" t="str">
        <f t="shared" si="2"/>
        <v/>
      </c>
      <c r="D38" s="15" t="s">
        <v>9</v>
      </c>
      <c r="E38" s="22"/>
      <c r="F38" s="24" t="str">
        <f t="shared" si="0"/>
        <v/>
      </c>
      <c r="G38" s="24"/>
    </row>
    <row r="39" spans="1:11" ht="16.2" customHeight="1">
      <c r="A39" s="10" t="str">
        <f t="shared" si="1"/>
        <v/>
      </c>
      <c r="B39" s="14" t="s">
        <v>8</v>
      </c>
      <c r="C39" s="18" t="str">
        <f t="shared" si="2"/>
        <v/>
      </c>
      <c r="D39" s="15" t="s">
        <v>9</v>
      </c>
      <c r="E39" s="22"/>
      <c r="F39" s="24" t="str">
        <f t="shared" si="0"/>
        <v/>
      </c>
      <c r="G39" s="24"/>
    </row>
    <row r="40" spans="1:11" ht="16.2" customHeight="1">
      <c r="A40" s="10" t="str">
        <f t="shared" si="1"/>
        <v/>
      </c>
      <c r="B40" s="14" t="s">
        <v>8</v>
      </c>
      <c r="C40" s="18" t="str">
        <f t="shared" si="2"/>
        <v/>
      </c>
      <c r="D40" s="15" t="s">
        <v>9</v>
      </c>
      <c r="E40" s="22"/>
      <c r="F40" s="24" t="str">
        <f t="shared" si="0"/>
        <v/>
      </c>
      <c r="G40" s="24"/>
    </row>
    <row r="41" spans="1:11" ht="16.2" customHeight="1">
      <c r="A41" s="10" t="str">
        <f t="shared" si="1"/>
        <v/>
      </c>
      <c r="B41" s="14" t="s">
        <v>8</v>
      </c>
      <c r="C41" s="18" t="str">
        <f t="shared" si="2"/>
        <v/>
      </c>
      <c r="D41" s="15" t="s">
        <v>9</v>
      </c>
      <c r="E41" s="22"/>
      <c r="F41" s="24" t="str">
        <f t="shared" si="0"/>
        <v/>
      </c>
      <c r="G41" s="24"/>
    </row>
    <row r="42" spans="1:11" ht="16.2" customHeight="1">
      <c r="A42" s="10" t="str">
        <f t="shared" si="1"/>
        <v/>
      </c>
      <c r="B42" s="14" t="s">
        <v>8</v>
      </c>
      <c r="C42" s="18" t="str">
        <f t="shared" si="2"/>
        <v/>
      </c>
      <c r="D42" s="15" t="s">
        <v>9</v>
      </c>
      <c r="E42" s="22"/>
      <c r="F42" s="24" t="str">
        <f t="shared" si="0"/>
        <v/>
      </c>
      <c r="G42" s="24"/>
    </row>
    <row r="43" spans="1:11" ht="16.2" customHeight="1">
      <c r="A43" s="10" t="str">
        <f t="shared" si="1"/>
        <v/>
      </c>
      <c r="B43" s="14" t="s">
        <v>8</v>
      </c>
      <c r="C43" s="18" t="str">
        <f t="shared" si="2"/>
        <v/>
      </c>
      <c r="D43" s="15" t="s">
        <v>9</v>
      </c>
      <c r="E43" s="22"/>
      <c r="F43" s="24" t="str">
        <f t="shared" si="0"/>
        <v/>
      </c>
      <c r="G43" s="24"/>
    </row>
    <row r="44" spans="1:11" ht="16.2" customHeight="1">
      <c r="A44" s="10" t="str">
        <f t="shared" si="1"/>
        <v/>
      </c>
      <c r="B44" s="14" t="s">
        <v>8</v>
      </c>
      <c r="C44" s="18" t="str">
        <f t="shared" si="2"/>
        <v/>
      </c>
      <c r="D44" s="15" t="s">
        <v>9</v>
      </c>
      <c r="E44" s="22"/>
      <c r="F44" s="24" t="str">
        <f t="shared" si="0"/>
        <v/>
      </c>
      <c r="G44" s="24"/>
    </row>
    <row r="45" spans="1:11" ht="16.2" customHeight="1">
      <c r="A45" s="10" t="str">
        <f t="shared" si="1"/>
        <v/>
      </c>
      <c r="B45" s="14" t="s">
        <v>8</v>
      </c>
      <c r="C45" s="18" t="str">
        <f t="shared" si="2"/>
        <v/>
      </c>
      <c r="D45" s="15" t="s">
        <v>9</v>
      </c>
      <c r="E45" s="22"/>
      <c r="F45" s="24" t="str">
        <f t="shared" si="0"/>
        <v/>
      </c>
      <c r="G45" s="24"/>
    </row>
    <row r="46" spans="1:11" ht="16.2" customHeight="1">
      <c r="A46" s="10" t="str">
        <f t="shared" si="1"/>
        <v/>
      </c>
      <c r="B46" s="14" t="s">
        <v>8</v>
      </c>
      <c r="C46" s="18" t="str">
        <f t="shared" si="2"/>
        <v/>
      </c>
      <c r="D46" s="15" t="s">
        <v>9</v>
      </c>
      <c r="E46" s="22"/>
      <c r="F46" s="24" t="str">
        <f t="shared" si="0"/>
        <v/>
      </c>
      <c r="G46" s="24"/>
    </row>
    <row r="47" spans="1:11" ht="16.8" customHeight="1">
      <c r="A47" s="11" t="s">
        <v>5</v>
      </c>
      <c r="B47" s="15"/>
      <c r="C47" s="15"/>
      <c r="D47" s="19"/>
      <c r="E47" s="23">
        <f>IFERROR(AVERAGE(E11:E46),0)</f>
        <v>0</v>
      </c>
      <c r="F47" s="19" t="str">
        <f>IF(K47&gt;0,"×","○")</f>
        <v>×</v>
      </c>
      <c r="G47" s="27" t="str">
        <f>IF(F47="○","月単位週休２日達成",IF(E47&gt;28.5%,"通期の週休２日達成","週休２日未達成"))</f>
        <v>週休２日未達成</v>
      </c>
      <c r="J47" s="20" t="s">
        <v>10</v>
      </c>
      <c r="K47" s="1">
        <f>COUNTIF(F11:F30,"×")</f>
        <v>12</v>
      </c>
    </row>
    <row r="48" spans="1:11" ht="16.8" customHeight="1"/>
    <row r="49" ht="16.8" customHeight="1"/>
    <row r="50" ht="16.8" customHeight="1"/>
    <row r="51" ht="16.8" customHeight="1"/>
    <row r="52" ht="16.8" customHeight="1"/>
    <row r="53" ht="16.8" customHeight="1"/>
    <row r="54" ht="16.8" customHeight="1"/>
  </sheetData>
  <mergeCells count="15">
    <mergeCell ref="A1:G1"/>
    <mergeCell ref="A2:G2"/>
    <mergeCell ref="A4:B4"/>
    <mergeCell ref="C4:G4"/>
    <mergeCell ref="A5:B5"/>
    <mergeCell ref="C5:G5"/>
    <mergeCell ref="A6:B6"/>
    <mergeCell ref="C6:G6"/>
    <mergeCell ref="A7:B7"/>
    <mergeCell ref="C7:G7"/>
    <mergeCell ref="A47:D47"/>
    <mergeCell ref="A9:D10"/>
    <mergeCell ref="E9:E10"/>
    <mergeCell ref="F9:F10"/>
    <mergeCell ref="G9:G10"/>
  </mergeCells>
  <phoneticPr fontId="5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様式第4号（月単位）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WATANABE</dc:creator>
  <cp:lastModifiedBy>齊藤　修</cp:lastModifiedBy>
  <cp:lastPrinted>2025-08-07T12:53:21Z</cp:lastPrinted>
  <dcterms:created xsi:type="dcterms:W3CDTF">2011-06-14T02:02:34Z</dcterms:created>
  <dcterms:modified xsi:type="dcterms:W3CDTF">2025-11-28T01:32:33Z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2025-11-28T01:32:33Z</vt:filetime>
  </property>
</Properties>
</file>