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10.129.0.6\総合政策課\財政\0350公会計\006財務書類\ホームページ掲載用\R3\"/>
    </mc:Choice>
  </mc:AlternateContent>
  <xr:revisionPtr revIDLastSave="0" documentId="13_ncr:1_{2D7A32DE-6269-46FD-8286-3F7E5CB3D6C5}" xr6:coauthVersionLast="36" xr6:coauthVersionMax="36" xr10:uidLastSave="{00000000-0000-0000-0000-000000000000}"/>
  <bookViews>
    <workbookView xWindow="0" yWindow="0" windowWidth="19200" windowHeight="11280" xr2:uid="{00000000-000D-0000-FFFF-FFFF00000000}"/>
  </bookViews>
  <sheets>
    <sheet name="貸借対照表(BS)" sheetId="1" r:id="rId1"/>
    <sheet name="行政コスト計算書(PL)" sheetId="2" r:id="rId2"/>
    <sheet name="純資産変動計算書(NW)" sheetId="3" r:id="rId3"/>
    <sheet name="資金収支計算書(CF)" sheetId="4" r:id="rId4"/>
    <sheet name="注記" sheetId="7" r:id="rId5"/>
    <sheet name="有形固定資産の明細" sheetId="6" r:id="rId6"/>
  </sheets>
  <externalReferences>
    <externalReference r:id="rId7"/>
  </externalReferences>
  <definedNames>
    <definedName name="_Hlk505862610" localSheetId="4">注記!$A$89</definedName>
    <definedName name="_Hlk505862741" localSheetId="4">注記!$A$72</definedName>
    <definedName name="_Toc460249644" localSheetId="4">注記!$A$1</definedName>
    <definedName name="_Toc460249645" localSheetId="4">注記!$A$2</definedName>
    <definedName name="_Toc460249646" localSheetId="4">注記!$A$14</definedName>
    <definedName name="_Toc460249647" localSheetId="4">注記!$A$20</definedName>
    <definedName name="_Toc460249648" localSheetId="4">注記!$A$30</definedName>
    <definedName name="_Toc460249649" localSheetId="4">注記!$A$33</definedName>
    <definedName name="_Toc460249651" localSheetId="4">注記!$A$40</definedName>
    <definedName name="_Toc460249653" localSheetId="4">注記!$A$44</definedName>
    <definedName name="_Toc460249654" localSheetId="4">注記!$A$47</definedName>
    <definedName name="_Toc460249655" localSheetId="4">注記!$A$53</definedName>
    <definedName name="_Toc460249656" localSheetId="4">注記!$A$54</definedName>
    <definedName name="_Toc460249657" localSheetId="4">注記!$A$70</definedName>
    <definedName name="_Toc460249661" localSheetId="4">注記!$A$71</definedName>
    <definedName name="_xlnm.Print_Titles" localSheetId="5">有形固定資産の明細!$1:$5</definedName>
    <definedName name="自治体名">[1]設定!$B$1</definedName>
    <definedName name="単位">[1]設定!$B$3</definedName>
    <definedName name="年度">[1]設定!$B$2</definedName>
  </definedNames>
  <calcPr calcId="191029"/>
</workbook>
</file>

<file path=xl/calcChain.xml><?xml version="1.0" encoding="utf-8"?>
<calcChain xmlns="http://schemas.openxmlformats.org/spreadsheetml/2006/main">
  <c r="H4" i="6" l="1"/>
  <c r="H2" i="6"/>
  <c r="A2" i="6"/>
  <c r="E6" i="3" l="1"/>
  <c r="E6" i="4"/>
  <c r="E6" i="2"/>
</calcChain>
</file>

<file path=xl/sharedStrings.xml><?xml version="1.0" encoding="utf-8"?>
<sst xmlns="http://schemas.openxmlformats.org/spreadsheetml/2006/main" count="399" uniqueCount="277">
  <si>
    <t>【様式第1号】</t>
  </si>
  <si>
    <t>連結貸借対照表</t>
  </si>
  <si>
    <t>（令和4年3月31日現在）</t>
  </si>
  <si>
    <t>自治体名：小鹿野町</t>
  </si>
  <si>
    <t>会計：全体会計</t>
  </si>
  <si>
    <t>（単位：円）</t>
  </si>
  <si>
    <t>科目</t>
  </si>
  <si>
    <t>金額</t>
  </si>
  <si>
    <t>【資産の部】</t>
  </si>
  <si>
    <t xml:space="preserve">  固定資産</t>
  </si>
  <si>
    <t xml:space="preserve">    有形固定資産</t>
  </si>
  <si>
    <t xml:space="preserve">      事業用資産</t>
  </si>
  <si>
    <t xml:space="preserve">        土地</t>
  </si>
  <si>
    <t xml:space="preserve">        土地減損損失累計額</t>
  </si>
  <si>
    <t>-</t>
  </si>
  <si>
    <t xml:space="preserve">        立木竹</t>
  </si>
  <si>
    <t xml:space="preserve">        立木竹減損損失累計額</t>
  </si>
  <si>
    <t xml:space="preserve">        建物</t>
  </si>
  <si>
    <t xml:space="preserve">        建物減価償却累計額</t>
  </si>
  <si>
    <t xml:space="preserve">        建物減損損失累計額</t>
  </si>
  <si>
    <t xml:space="preserve">        工作物</t>
  </si>
  <si>
    <t xml:space="preserve">        工作物減価償却累計額</t>
  </si>
  <si>
    <t xml:space="preserve">        工作物減損損失累計額</t>
  </si>
  <si>
    <t xml:space="preserve">        船舶</t>
  </si>
  <si>
    <t xml:space="preserve">        船舶減価償却累計額</t>
  </si>
  <si>
    <t xml:space="preserve">        船舶減損損失累計額</t>
  </si>
  <si>
    <t xml:space="preserve">        浮標等</t>
  </si>
  <si>
    <t xml:space="preserve">        浮標等減価償却累計額</t>
  </si>
  <si>
    <t xml:space="preserve">        浮標等減損損失累計額</t>
  </si>
  <si>
    <t xml:space="preserve">        航空機</t>
  </si>
  <si>
    <t xml:space="preserve">        航空機減価償却累計額</t>
  </si>
  <si>
    <t xml:space="preserve">        航空機減損損失累計額</t>
  </si>
  <si>
    <t xml:space="preserve">        その他</t>
  </si>
  <si>
    <t xml:space="preserve">        その他減価償却累計額</t>
  </si>
  <si>
    <t xml:space="preserve">        その他減損損失累計額</t>
  </si>
  <si>
    <t xml:space="preserve">        建設仮勘定</t>
  </si>
  <si>
    <t xml:space="preserve">      インフラ資産</t>
  </si>
  <si>
    <t xml:space="preserve">      物品</t>
  </si>
  <si>
    <t xml:space="preserve">      物品減価償却累計額</t>
  </si>
  <si>
    <t xml:space="preserve">      物品減損損失累計額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</si>
  <si>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</si>
  <si>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</si>
  <si>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</si>
  <si>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</si>
  <si>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</si>
  <si>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</si>
  <si>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</si>
  <si>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</si>
  <si>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</si>
  <si>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</si>
  <si>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</si>
  <si>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</si>
  <si>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</si>
  <si>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</si>
  <si>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</si>
  <si>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</si>
  <si>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</si>
  <si>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</si>
  <si>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</si>
  <si>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</si>
  <si>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その他</t>
  </si>
  <si>
    <t xml:space="preserve">    徴収不能引当金</t>
  </si>
  <si>
    <t xml:space="preserve">  繰延資産</t>
  </si>
  <si>
    <t>資産合計</t>
  </si>
  <si>
    <t>【負債の部】</t>
  </si>
  <si>
    <t xml:space="preserve">  固定負債</t>
  </si>
  <si>
    <t xml:space="preserve">    地方債等</t>
  </si>
  <si>
    <t xml:space="preserve">    長期未払金</t>
  </si>
  <si>
    <t xml:space="preserve">    退職手当引当金</t>
  </si>
  <si>
    <t xml:space="preserve">    損失補償等引当金</t>
  </si>
  <si>
    <t xml:space="preserve">  流動負債</t>
  </si>
  <si>
    <t xml:space="preserve">    １年内償還予定地方債等</t>
  </si>
  <si>
    <t xml:space="preserve">    未払金</t>
  </si>
  <si>
    <t xml:space="preserve">    未払費用</t>
  </si>
  <si>
    <t xml:space="preserve">    前受金</t>
  </si>
  <si>
    <t xml:space="preserve">    前受収益</t>
  </si>
  <si>
    <t xml:space="preserve">    賞与等引当金</t>
  </si>
  <si>
    <t xml:space="preserve">    預り金</t>
  </si>
  <si>
    <t>負債合計</t>
  </si>
  <si>
    <t>【純資産の部】</t>
  </si>
  <si>
    <t xml:space="preserve">  固定資産等形成分</t>
  </si>
  <si>
    <t xml:space="preserve">  余剰分（不足分）</t>
  </si>
  <si>
    <t xml:space="preserve">  他団体出資等分</t>
  </si>
  <si>
    <t>純資産合計</t>
  </si>
  <si>
    <t>負債及び純資産合計</t>
  </si>
  <si>
    <t>【様式第2号】</t>
  </si>
  <si>
    <t>連結行政コスト計算書</t>
  </si>
  <si>
    <t>自　令和3年4月1日</t>
  </si>
  <si>
    <t>至　令和4年3月31日</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</si>
  <si>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</si>
  <si>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</si>
  <si>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</si>
  <si>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</si>
  <si>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</si>
  <si>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</si>
  <si>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</si>
  <si>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</si>
  <si>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</si>
  <si>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</si>
  <si>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</si>
  <si>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</si>
  <si>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</si>
  <si>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</si>
  <si>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</si>
  <si>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</si>
  <si>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</si>
  <si>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</si>
  <si>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</si>
  <si>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</si>
  <si>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</si>
  <si>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</si>
  <si>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損失補償等引当金繰入額</t>
  </si>
  <si>
    <t xml:space="preserve">  臨時利益</t>
  </si>
  <si>
    <t xml:space="preserve">    資産売却益</t>
  </si>
  <si>
    <t>純行政コスト</t>
  </si>
  <si>
    <t>【様式第3号】</t>
  </si>
  <si>
    <t>連結純資産変動計算書</t>
  </si>
  <si>
    <t>合計</t>
  </si>
  <si>
    <t>固定資産_x000D_
等形成分</t>
  </si>
  <si>
    <t>余剰分_x000D_
(不足分)</t>
  </si>
  <si>
    <t>他団体出資等分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</si>
  <si>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</si>
  <si>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</si>
  <si>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</si>
  <si>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</si>
  <si>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</si>
  <si>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</si>
  <si>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</si>
  <si>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</si>
  <si>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</si>
  <si>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</si>
  <si>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</si>
  <si>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</si>
  <si>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</si>
  <si>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他団体出資等分の増加</t>
  </si>
  <si>
    <t xml:space="preserve">  他団体出資等分の減少</t>
  </si>
  <si>
    <t xml:space="preserve">  比例連結割合変更に伴う差額</t>
  </si>
  <si>
    <t xml:space="preserve">  その他</t>
  </si>
  <si>
    <t xml:space="preserve">  本年度純資産変動額</t>
  </si>
  <si>
    <t>本年度末純資産残高</t>
  </si>
  <si>
    <t>【様式第4号】</t>
  </si>
  <si>
    <t>連結資金収支計算書</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</si>
  <si>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</si>
  <si>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</si>
  <si>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</si>
  <si>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</si>
  <si>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</si>
  <si>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</si>
  <si>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</si>
  <si>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</si>
  <si>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</si>
  <si>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</si>
  <si>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</si>
  <si>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</si>
  <si>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</si>
  <si>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</si>
  <si>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</si>
  <si>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</si>
  <si>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</si>
  <si>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</si>
  <si>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</si>
  <si>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</si>
  <si>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</si>
  <si>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</si>
  <si>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公共施設等整備費支出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</si>
  <si>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</si>
  <si>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</si>
  <si>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</si>
  <si>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</si>
  <si>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</si>
  <si>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</si>
  <si>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</si>
  <si>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</si>
  <si>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</si>
  <si>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</si>
  <si>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地方債等償還支出</t>
  </si>
  <si>
    <t xml:space="preserve">  財務活動収入</t>
  </si>
  <si>
    <t xml:space="preserve">    地方債等発行収入</t>
  </si>
  <si>
    <t>財務活動収支</t>
  </si>
  <si>
    <t>本年度資金収支額</t>
  </si>
  <si>
    <t>前年度末資金残高</t>
  </si>
  <si>
    <t>比例連結割合変更に伴う差額</t>
  </si>
  <si>
    <t>本年度末資金残高</t>
  </si>
  <si>
    <t>前年度末歳計外現金残高</t>
  </si>
  <si>
    <t>本年度歳計外現金増減額</t>
  </si>
  <si>
    <t>本年度末歳計外現金残高</t>
  </si>
  <si>
    <t>本年度末現金預金残高</t>
  </si>
  <si>
    <t>有形固定資産の明細</t>
  </si>
  <si>
    <t>会計：全体会計</t>
    <rPh sb="3" eb="7">
      <t>ゼンタイカイケイ</t>
    </rPh>
    <phoneticPr fontId="7"/>
  </si>
  <si>
    <t>区分</t>
  </si>
  <si>
    <t>前年度末残高_x000D_
(A)</t>
  </si>
  <si>
    <t>本年度増加額_x000D_
(B)</t>
  </si>
  <si>
    <t>本年度減少額_x000D_
(C)</t>
  </si>
  <si>
    <t>本年度末残高_x000D_
(A)+(B)-(C)_x000D_
(D)</t>
  </si>
  <si>
    <t>本年度末_x000D_
減価償却累計額_x000D_
(E)</t>
  </si>
  <si>
    <t>本年度償却額_x000D_
(F)</t>
  </si>
  <si>
    <t>差引本年度末残高_x000D_
(D)-(E)_x000D_
(G)</t>
  </si>
  <si>
    <t>事業用資産</t>
  </si>
  <si>
    <t>　土地</t>
  </si>
  <si>
    <t>　立木竹</t>
  </si>
  <si>
    <t>　建物</t>
  </si>
  <si>
    <t>　工作物</t>
  </si>
  <si>
    <t>　船舶</t>
  </si>
  <si>
    <t>　浮標等</t>
  </si>
  <si>
    <t>　航空機</t>
  </si>
  <si>
    <t>　その他</t>
  </si>
  <si>
    <t>　建設仮勘定</t>
  </si>
  <si>
    <t>インフラ資産</t>
  </si>
  <si>
    <t>物品</t>
  </si>
  <si>
    <t>　ファイナンス・リース取引については、通常の売買取引に係る方法に準じて会計処理を行っております。少額リース資産及び短期のリース取引には簡便的な取扱いをし、通常の賃貸借に係る方法に準じて会計処理を行っております。</t>
  </si>
  <si>
    <t>　このうち現金同等物は、短期投資の他、出納整理期間中の取引により発生する資金の受払いも含んでおります。</t>
  </si>
  <si>
    <t>　税込方式によっております。ただし、水道事業会計は税抜方式によっております。</t>
  </si>
  <si>
    <t>　　　この変更による連結資金収支計算書に与えている影響は次の通りです。</t>
  </si>
  <si>
    <t>千円</t>
  </si>
  <si>
    <t>　　</t>
  </si>
  <si>
    <t xml:space="preserve"> </t>
  </si>
  <si>
    <t>団体（会計）名</t>
  </si>
  <si>
    <t>国民健康保険特別会計</t>
  </si>
  <si>
    <t>特別会計</t>
  </si>
  <si>
    <t>後期高齢者医療特別会計</t>
  </si>
  <si>
    <t>介護保険特別会計（保険事業勘定分）</t>
  </si>
  <si>
    <t>介護保険特別会計（サービス事業勘定分）</t>
  </si>
  <si>
    <t>浄化槽設置管理等特別会計</t>
  </si>
  <si>
    <t>町営国民宿舎事業</t>
  </si>
  <si>
    <t>公営企業会計</t>
  </si>
  <si>
    <t>町営小鹿野中央病院事業</t>
  </si>
  <si>
    <t>　　記載金額は千円単位未満を四捨五入して表示しているため、合計が一致しない場合があります。</t>
  </si>
  <si>
    <t>I.       重要な会計方針</t>
  </si>
  <si>
    <t>　現金（手許現金及び要求払預金）及び現金同等物（3ヶ月以内の短期投資等）を資金の範囲としております。</t>
  </si>
  <si>
    <t>II.     重要な会計方針の変更等</t>
  </si>
  <si>
    <t>III.    重要な後発事象</t>
  </si>
  <si>
    <t xml:space="preserve"> 　　該当なし</t>
  </si>
  <si>
    <t>IV.   偶発債務</t>
  </si>
  <si>
    <t>V.     追加情報</t>
  </si>
  <si>
    <t>　　開始時における有形固定資産等の評価は原則として取得原価とし、取得原価が不明なものは原則として再調達原価としております。</t>
    <phoneticPr fontId="7"/>
  </si>
  <si>
    <t>　　また開始後については、原則として取得原価とし再調達原価での評価は行わないこととしております。</t>
    <phoneticPr fontId="7"/>
  </si>
  <si>
    <t>　　①市場価格のある有価証券等</t>
    <phoneticPr fontId="7"/>
  </si>
  <si>
    <t xml:space="preserve">　　　会計年度末における市場価格をもって連結貸借対照表価額としております。 </t>
    <phoneticPr fontId="7"/>
  </si>
  <si>
    <t>　　②市場価格がない有価証券等</t>
    <phoneticPr fontId="7"/>
  </si>
  <si>
    <t>　　　取得原価をもって連結貸借対照表価額としております。</t>
    <phoneticPr fontId="7"/>
  </si>
  <si>
    <t>　　　ただし、市場価格のないものについて、実質価額が著しく低下した場合には、相当の減額を行うこととしております。</t>
    <phoneticPr fontId="7"/>
  </si>
  <si>
    <t>　　　なお、実質価額の低下割合が30%以上である場合には、「著しく低下した場合」に該当するものとしております。</t>
    <phoneticPr fontId="7"/>
  </si>
  <si>
    <t xml:space="preserve">　　①有形固定資産（事業用資産、インフラ資産） </t>
    <phoneticPr fontId="7"/>
  </si>
  <si>
    <t>　　②無形固定資産</t>
    <phoneticPr fontId="7"/>
  </si>
  <si>
    <t>　　　定額法を採用しております。</t>
    <phoneticPr fontId="7"/>
  </si>
  <si>
    <t>　1.      有形固定資産等の評価基準及び評価方法</t>
    <phoneticPr fontId="7"/>
  </si>
  <si>
    <t>　2.   有価証券等の評価基準及び評価方法</t>
    <phoneticPr fontId="7"/>
  </si>
  <si>
    <t>　3.      有形固定資産等の減価償却の方法</t>
    <phoneticPr fontId="7"/>
  </si>
  <si>
    <t>　4.      引当金の計上基準及び算定方法</t>
    <phoneticPr fontId="7"/>
  </si>
  <si>
    <t>　　　過去5年間の平均不納欠損率により計上しております。</t>
    <phoneticPr fontId="7"/>
  </si>
  <si>
    <t>　　②賞与引当金</t>
    <phoneticPr fontId="7"/>
  </si>
  <si>
    <t>　　①徴収不能引当金</t>
    <phoneticPr fontId="7"/>
  </si>
  <si>
    <t>　　　翌年度6月支給予定の期末・勤勉手当のうち、全支給対象期間に対する本年度の支給対象期間の割合を乗じた額を計上しております。</t>
    <phoneticPr fontId="7"/>
  </si>
  <si>
    <t>　　③退職給付引当金</t>
    <phoneticPr fontId="7"/>
  </si>
  <si>
    <t>　　　本年度末に特別職を含む全職員（本年度末退職者を除く）が普通退職した場合の退職手当要支給額を計上しております。</t>
    <phoneticPr fontId="7"/>
  </si>
  <si>
    <t>　5.      リース取引の処理方法</t>
    <phoneticPr fontId="7"/>
  </si>
  <si>
    <t>　6.      連結資金収支計算書における資金の範囲</t>
    <phoneticPr fontId="7"/>
  </si>
  <si>
    <t>　7.      採用した消費税等の会計処理</t>
    <phoneticPr fontId="7"/>
  </si>
  <si>
    <t>　1.      会計方針の変更</t>
    <phoneticPr fontId="7"/>
  </si>
  <si>
    <t>　2.      表示方法の変更</t>
    <phoneticPr fontId="7"/>
  </si>
  <si>
    <t>　　総務省「新地方公会計の推進に関する研究会」報告の「新統一的な基準」との比較可能性をはかるため、開始時において、道路、河川及び水路の敷地については、再調達価格としてきましたが、当時において取得原価が判明するものは取得原価、取得原価が不明なものは備忘価格1円に訂正しております。</t>
    <phoneticPr fontId="7"/>
  </si>
  <si>
    <t>　　総務省「新地方公会計の推進に関する研究会」報告の「新統一的な基準」の表示方法に合わせるため、大幅な表示の変更を行っております。</t>
    <phoneticPr fontId="7"/>
  </si>
  <si>
    <t>　　総務省「新地方公会計の推進に関する研究会」報告の「新統一的な基準」との適合をはかるため、歳計外現金を資金の範囲から外しております。</t>
    <phoneticPr fontId="7"/>
  </si>
  <si>
    <t>　3.      連結資金収支計算書における資金の範囲の変更</t>
    <phoneticPr fontId="7"/>
  </si>
  <si>
    <t>　　　本年度末歳計外現金残高</t>
    <phoneticPr fontId="7"/>
  </si>
  <si>
    <t>　1.      主要な業務の改廃 　</t>
    <phoneticPr fontId="7"/>
  </si>
  <si>
    <t>　　該当なし</t>
    <phoneticPr fontId="7"/>
  </si>
  <si>
    <t xml:space="preserve">　2.      組織・機構の大幅な変更 </t>
    <phoneticPr fontId="7"/>
  </si>
  <si>
    <t>　　 該当なし</t>
    <phoneticPr fontId="7"/>
  </si>
  <si>
    <t xml:space="preserve">　3.      地方財政制度の大幅な改正 </t>
    <phoneticPr fontId="7"/>
  </si>
  <si>
    <t xml:space="preserve">　4.      重大な災害等の発生 </t>
    <phoneticPr fontId="7"/>
  </si>
  <si>
    <t>　1.      連結対象団体（全体会計）の一覧</t>
    <phoneticPr fontId="7"/>
  </si>
  <si>
    <t xml:space="preserve">　連結の方法は次のとおりです。 </t>
    <phoneticPr fontId="7"/>
  </si>
  <si>
    <t xml:space="preserve">　　①    地方公営企業会計は、すべて全部連結の対象としています。 </t>
    <phoneticPr fontId="7"/>
  </si>
  <si>
    <t>　2.      出納整理期間について</t>
    <phoneticPr fontId="7"/>
  </si>
  <si>
    <t>　　地方自治法 235 条の 5の規定により出納整理期間が設けられています。当会計年度に係る出納整理期間（令和4年4月1日～令和4年5月31日）における現金の受払い等を終了した後の計数をもって会計年度末の計数としています。</t>
    <phoneticPr fontId="7"/>
  </si>
  <si>
    <t>　3.      財務書類の表示金額単位</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</si>
</sst>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scheme val="minor"/>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b/>
      <sz val="18"/>
      <color theme="1"/>
      <name val="ＭＳ Ｐゴシック"/>
      <family val="3"/>
      <charset val="128"/>
    </font>
    <font>
      <sz val="8"/>
      <color theme="1"/>
      <name val="ＭＳ ゴシック"/>
      <family val="3"/>
      <charset val="128"/>
    </font>
    <font>
      <sz val="11"/>
      <color theme="1"/>
      <name val="ＭＳ Ｐゴシック"/>
      <family val="3"/>
      <charset val="128"/>
    </font>
    <font>
      <sz val="6"/>
      <name val="游ゴシック"/>
      <family val="3"/>
      <charset val="128"/>
      <scheme val="minor"/>
    </font>
    <font>
      <b/>
      <sz val="9"/>
      <color theme="1"/>
      <name val="ＭＳ Ｐゴシック"/>
      <family val="3"/>
      <charset val="128"/>
    </font>
    <font>
      <b/>
      <sz val="12"/>
      <color theme="1"/>
      <name val="游ゴシック"/>
      <family val="3"/>
      <charset val="128"/>
      <scheme val="minor"/>
    </font>
  </fonts>
  <fills count="3">
    <fill>
      <patternFill patternType="none"/>
    </fill>
    <fill>
      <patternFill patternType="gray125"/>
    </fill>
    <fill>
      <patternFill patternType="solid">
        <fgColor rgb="FFCC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39">
    <xf numFmtId="0" fontId="0" fillId="0" borderId="0" xfId="0"/>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xf numFmtId="3" fontId="1" fillId="0" borderId="1" xfId="0" applyNumberFormat="1" applyFont="1" applyBorder="1" applyAlignment="1">
      <alignment horizontal="right"/>
    </xf>
    <xf numFmtId="0" fontId="2" fillId="0" borderId="3" xfId="0" applyFont="1" applyBorder="1"/>
    <xf numFmtId="3" fontId="1" fillId="0" borderId="2" xfId="0" applyNumberFormat="1" applyFont="1" applyBorder="1" applyAlignment="1">
      <alignment horizontal="right"/>
    </xf>
    <xf numFmtId="0" fontId="3" fillId="2" borderId="1" xfId="0" applyFont="1" applyFill="1" applyBorder="1" applyAlignment="1">
      <alignment horizontal="center" vertical="center"/>
    </xf>
    <xf numFmtId="0" fontId="1" fillId="0" borderId="1" xfId="0" applyFont="1" applyBorder="1"/>
    <xf numFmtId="0" fontId="5"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2" fillId="0" borderId="0" xfId="0" applyFont="1"/>
    <xf numFmtId="0" fontId="3" fillId="0" borderId="0" xfId="0" applyFont="1" applyAlignment="1">
      <alignment horizontal="right" vertical="center"/>
    </xf>
    <xf numFmtId="0" fontId="3" fillId="2" borderId="1" xfId="0" applyFont="1" applyFill="1" applyBorder="1" applyAlignment="1">
      <alignment horizontal="center" vertical="center" wrapText="1"/>
    </xf>
    <xf numFmtId="3" fontId="2" fillId="0" borderId="0" xfId="0" applyNumberFormat="1" applyFont="1"/>
    <xf numFmtId="3" fontId="6" fillId="0" borderId="0" xfId="0" applyNumberFormat="1" applyFont="1"/>
    <xf numFmtId="3" fontId="6" fillId="0" borderId="0" xfId="0" applyNumberFormat="1" applyFont="1" applyAlignment="1">
      <alignment horizontal="right"/>
    </xf>
    <xf numFmtId="3" fontId="8" fillId="2" borderId="1" xfId="0" applyNumberFormat="1" applyFont="1" applyFill="1" applyBorder="1" applyAlignment="1">
      <alignment horizontal="center" vertical="center"/>
    </xf>
    <xf numFmtId="3" fontId="8" fillId="2" borderId="1" xfId="0" applyNumberFormat="1" applyFont="1" applyFill="1" applyBorder="1" applyAlignment="1">
      <alignment horizontal="center" vertical="center" wrapText="1"/>
    </xf>
    <xf numFmtId="3" fontId="2" fillId="0" borderId="1" xfId="0" applyNumberFormat="1" applyFont="1" applyBorder="1" applyAlignment="1">
      <alignment horizontal="left" vertical="center"/>
    </xf>
    <xf numFmtId="3" fontId="2" fillId="0" borderId="1" xfId="0" applyNumberFormat="1" applyFont="1" applyBorder="1" applyAlignment="1">
      <alignment horizontal="right" vertical="center"/>
    </xf>
    <xf numFmtId="3" fontId="0" fillId="0" borderId="0" xfId="0" applyNumberFormat="1"/>
    <xf numFmtId="0" fontId="0" fillId="0" borderId="1" xfId="0" applyBorder="1" applyAlignment="1">
      <alignment horizontal="center"/>
    </xf>
    <xf numFmtId="0" fontId="9" fillId="0" borderId="0" xfId="0" applyFont="1"/>
    <xf numFmtId="0" fontId="4" fillId="0" borderId="0" xfId="0" applyFont="1" applyAlignment="1">
      <alignment horizontal="center" vertical="center"/>
    </xf>
    <xf numFmtId="0" fontId="2" fillId="0" borderId="0" xfId="0" applyFont="1"/>
    <xf numFmtId="0" fontId="6" fillId="0" borderId="0" xfId="0" applyFont="1" applyAlignment="1">
      <alignment horizontal="center" vertical="center"/>
    </xf>
    <xf numFmtId="0" fontId="3" fillId="2" borderId="1" xfId="0" applyFont="1" applyFill="1" applyBorder="1" applyAlignment="1">
      <alignment horizontal="center" vertical="center"/>
    </xf>
    <xf numFmtId="0" fontId="1" fillId="0" borderId="2" xfId="0" applyFont="1" applyBorder="1" applyAlignment="1">
      <alignment horizontal="left" vertical="center"/>
    </xf>
    <xf numFmtId="3" fontId="1" fillId="0" borderId="2" xfId="0" applyNumberFormat="1" applyFont="1" applyBorder="1" applyAlignment="1">
      <alignment horizontal="right"/>
    </xf>
    <xf numFmtId="0" fontId="1" fillId="0" borderId="2" xfId="0" applyFont="1" applyBorder="1"/>
    <xf numFmtId="0" fontId="1" fillId="0" borderId="1" xfId="0" applyFont="1" applyBorder="1" applyAlignment="1">
      <alignment horizontal="left" vertical="center"/>
    </xf>
    <xf numFmtId="3" fontId="1" fillId="0" borderId="1" xfId="0" applyNumberFormat="1" applyFont="1" applyBorder="1" applyAlignment="1">
      <alignment horizontal="right"/>
    </xf>
    <xf numFmtId="0" fontId="1" fillId="0" borderId="1" xfId="0" applyFont="1" applyBorder="1"/>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3" fontId="4" fillId="0" borderId="0" xfId="0" applyNumberFormat="1" applyFont="1" applyAlignment="1">
      <alignment horizontal="center" vertical="center"/>
    </xf>
  </cellXfs>
  <cellStyles count="1">
    <cellStyle name="標準" xfId="0" builtinId="0"/>
  </cellStyles>
  <dxfs count="705">
    <dxf>
      <numFmt numFmtId="176" formatCode="\ #,##0,;\-#,##0,;\-"/>
    </dxf>
    <dxf>
      <numFmt numFmtId="177" formatCode="#,##0;\-#,##0;\-"/>
    </dxf>
    <dxf>
      <numFmt numFmtId="178"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
      <numFmt numFmtId="178" formatCode="\ #,##0,,;\-#,##0,,;\-"/>
    </dxf>
    <dxf>
      <numFmt numFmtId="177" formatCode="#,##0;\-#,##0;\-"/>
    </dxf>
    <dxf>
      <numFmt numFmtId="176" formatCode="\ #,##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0350&#20844;&#20250;&#35336;/006&#36001;&#21209;&#26360;&#39006;/R3&#24180;&#24230;&#27770;&#31639;&#20998;&#65288;MMI&#65289;/(3)%20&#30010;&#20840;&#20307;&#12539;&#36899;&#32080;&#36001;&#21209;&#26360;&#39006;&#20316;&#25104;/&#20840;&#20307;&#20250;&#35336;/&#38468;&#23646;&#26126;&#32048;&#26360;_&#20840;&#20307;&#20250;&#353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有形固定資産の明細"/>
    </sheetNames>
    <sheetDataSet>
      <sheetData sheetId="0">
        <row r="1">
          <cell r="B1" t="str">
            <v>小鹿野町</v>
          </cell>
        </row>
        <row r="2">
          <cell r="B2" t="str">
            <v>令和3年度</v>
          </cell>
        </row>
        <row r="3">
          <cell r="B3" t="str">
            <v>（単位：千円）</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0"/>
  <sheetViews>
    <sheetView tabSelected="1" workbookViewId="0"/>
  </sheetViews>
  <sheetFormatPr defaultColWidth="8.875" defaultRowHeight="11.25" x14ac:dyDescent="0.15"/>
  <cols>
    <col min="1" max="1" width="33.875" style="12" customWidth="1"/>
    <col min="2" max="2" width="18.875" style="12" customWidth="1"/>
    <col min="3" max="3" width="8.875" style="12" hidden="1" customWidth="1"/>
    <col min="4" max="4" width="33.875" style="12" customWidth="1"/>
    <col min="5" max="7" width="18.875" style="12" customWidth="1"/>
    <col min="8" max="16384" width="8.875" style="12"/>
  </cols>
  <sheetData>
    <row r="1" spans="1:5" ht="17.100000000000001" customHeight="1" x14ac:dyDescent="0.15">
      <c r="E1" s="13" t="s">
        <v>0</v>
      </c>
    </row>
    <row r="2" spans="1:5" ht="21" x14ac:dyDescent="0.15">
      <c r="A2" s="25" t="s">
        <v>1</v>
      </c>
      <c r="B2" s="26"/>
      <c r="C2" s="26"/>
      <c r="D2" s="26"/>
      <c r="E2" s="26"/>
    </row>
    <row r="3" spans="1:5" ht="13.5" x14ac:dyDescent="0.15">
      <c r="A3" s="27" t="s">
        <v>2</v>
      </c>
      <c r="B3" s="26"/>
      <c r="C3" s="26"/>
      <c r="D3" s="26"/>
      <c r="E3" s="26"/>
    </row>
    <row r="4" spans="1:5" ht="13.5" x14ac:dyDescent="0.15">
      <c r="A4" s="11" t="s">
        <v>3</v>
      </c>
    </row>
    <row r="5" spans="1:5" ht="17.100000000000001" customHeight="1" x14ac:dyDescent="0.15">
      <c r="A5" s="11" t="s">
        <v>4</v>
      </c>
      <c r="E5" s="10" t="s">
        <v>5</v>
      </c>
    </row>
    <row r="6" spans="1:5" ht="27" customHeight="1" x14ac:dyDescent="0.15">
      <c r="A6" s="7" t="s">
        <v>6</v>
      </c>
      <c r="B6" s="7" t="s">
        <v>7</v>
      </c>
      <c r="C6" s="7"/>
      <c r="D6" s="7" t="s">
        <v>6</v>
      </c>
      <c r="E6" s="7" t="s">
        <v>7</v>
      </c>
    </row>
    <row r="7" spans="1:5" ht="17.100000000000001" customHeight="1" x14ac:dyDescent="0.15">
      <c r="A7" s="2" t="s">
        <v>8</v>
      </c>
      <c r="B7" s="3"/>
      <c r="C7" s="3"/>
      <c r="D7" s="2" t="s">
        <v>64</v>
      </c>
      <c r="E7" s="3"/>
    </row>
    <row r="8" spans="1:5" ht="17.100000000000001" customHeight="1" x14ac:dyDescent="0.15">
      <c r="A8" s="2" t="s">
        <v>9</v>
      </c>
      <c r="B8" s="6">
        <v>21482443930</v>
      </c>
      <c r="C8" s="3"/>
      <c r="D8" s="2" t="s">
        <v>65</v>
      </c>
      <c r="E8" s="6">
        <v>10728385663</v>
      </c>
    </row>
    <row r="9" spans="1:5" ht="17.100000000000001" customHeight="1" x14ac:dyDescent="0.15">
      <c r="A9" s="2" t="s">
        <v>10</v>
      </c>
      <c r="B9" s="6">
        <v>19238203907</v>
      </c>
      <c r="C9" s="3"/>
      <c r="D9" s="2" t="s">
        <v>66</v>
      </c>
      <c r="E9" s="6">
        <v>8120200135</v>
      </c>
    </row>
    <row r="10" spans="1:5" ht="17.100000000000001" customHeight="1" x14ac:dyDescent="0.15">
      <c r="A10" s="2" t="s">
        <v>11</v>
      </c>
      <c r="B10" s="6">
        <v>11451283574</v>
      </c>
      <c r="C10" s="3"/>
      <c r="D10" s="2" t="s">
        <v>67</v>
      </c>
      <c r="E10" s="6">
        <v>279929000</v>
      </c>
    </row>
    <row r="11" spans="1:5" ht="17.100000000000001" customHeight="1" x14ac:dyDescent="0.15">
      <c r="A11" s="2" t="s">
        <v>12</v>
      </c>
      <c r="B11" s="6">
        <v>4478847996</v>
      </c>
      <c r="C11" s="3"/>
      <c r="D11" s="2" t="s">
        <v>68</v>
      </c>
      <c r="E11" s="6">
        <v>1955940234</v>
      </c>
    </row>
    <row r="12" spans="1:5" ht="17.100000000000001" customHeight="1" x14ac:dyDescent="0.15">
      <c r="A12" s="2" t="s">
        <v>13</v>
      </c>
      <c r="B12" s="6" t="s">
        <v>14</v>
      </c>
      <c r="C12" s="3"/>
      <c r="D12" s="2" t="s">
        <v>69</v>
      </c>
      <c r="E12" s="6" t="s">
        <v>14</v>
      </c>
    </row>
    <row r="13" spans="1:5" ht="17.100000000000001" customHeight="1" x14ac:dyDescent="0.15">
      <c r="A13" s="2" t="s">
        <v>15</v>
      </c>
      <c r="B13" s="6">
        <v>432731900</v>
      </c>
      <c r="C13" s="3"/>
      <c r="D13" s="2" t="s">
        <v>60</v>
      </c>
      <c r="E13" s="6">
        <v>372316294</v>
      </c>
    </row>
    <row r="14" spans="1:5" ht="17.100000000000001" customHeight="1" x14ac:dyDescent="0.15">
      <c r="A14" s="2" t="s">
        <v>16</v>
      </c>
      <c r="B14" s="6" t="s">
        <v>14</v>
      </c>
      <c r="C14" s="3"/>
      <c r="D14" s="2" t="s">
        <v>70</v>
      </c>
      <c r="E14" s="6">
        <v>1205818417</v>
      </c>
    </row>
    <row r="15" spans="1:5" ht="17.100000000000001" customHeight="1" x14ac:dyDescent="0.15">
      <c r="A15" s="2" t="s">
        <v>17</v>
      </c>
      <c r="B15" s="6">
        <v>15343558019</v>
      </c>
      <c r="C15" s="3"/>
      <c r="D15" s="2" t="s">
        <v>71</v>
      </c>
      <c r="E15" s="6">
        <v>974093849</v>
      </c>
    </row>
    <row r="16" spans="1:5" ht="17.100000000000001" customHeight="1" x14ac:dyDescent="0.15">
      <c r="A16" s="2" t="s">
        <v>18</v>
      </c>
      <c r="B16" s="6">
        <v>-10163268317</v>
      </c>
      <c r="C16" s="3"/>
      <c r="D16" s="2" t="s">
        <v>72</v>
      </c>
      <c r="E16" s="6">
        <v>74235975</v>
      </c>
    </row>
    <row r="17" spans="1:5" ht="17.100000000000001" customHeight="1" x14ac:dyDescent="0.15">
      <c r="A17" s="2" t="s">
        <v>19</v>
      </c>
      <c r="B17" s="6" t="s">
        <v>14</v>
      </c>
      <c r="C17" s="3"/>
      <c r="D17" s="2" t="s">
        <v>73</v>
      </c>
      <c r="E17" s="6" t="s">
        <v>14</v>
      </c>
    </row>
    <row r="18" spans="1:5" ht="17.100000000000001" customHeight="1" x14ac:dyDescent="0.15">
      <c r="A18" s="2" t="s">
        <v>20</v>
      </c>
      <c r="B18" s="6">
        <v>1896396569</v>
      </c>
      <c r="C18" s="3"/>
      <c r="D18" s="2" t="s">
        <v>74</v>
      </c>
      <c r="E18" s="6">
        <v>932574</v>
      </c>
    </row>
    <row r="19" spans="1:5" ht="17.100000000000001" customHeight="1" x14ac:dyDescent="0.15">
      <c r="A19" s="2" t="s">
        <v>21</v>
      </c>
      <c r="B19" s="6">
        <v>-1074627593</v>
      </c>
      <c r="C19" s="3"/>
      <c r="D19" s="2" t="s">
        <v>75</v>
      </c>
      <c r="E19" s="6" t="s">
        <v>14</v>
      </c>
    </row>
    <row r="20" spans="1:5" ht="17.100000000000001" customHeight="1" x14ac:dyDescent="0.15">
      <c r="A20" s="2" t="s">
        <v>22</v>
      </c>
      <c r="B20" s="6" t="s">
        <v>14</v>
      </c>
      <c r="C20" s="3"/>
      <c r="D20" s="2" t="s">
        <v>76</v>
      </c>
      <c r="E20" s="6">
        <v>130512524</v>
      </c>
    </row>
    <row r="21" spans="1:5" ht="17.100000000000001" customHeight="1" x14ac:dyDescent="0.15">
      <c r="A21" s="2" t="s">
        <v>23</v>
      </c>
      <c r="B21" s="6" t="s">
        <v>14</v>
      </c>
      <c r="C21" s="3"/>
      <c r="D21" s="2" t="s">
        <v>77</v>
      </c>
      <c r="E21" s="6">
        <v>25859595</v>
      </c>
    </row>
    <row r="22" spans="1:5" ht="17.100000000000001" customHeight="1" x14ac:dyDescent="0.15">
      <c r="A22" s="2" t="s">
        <v>24</v>
      </c>
      <c r="B22" s="6" t="s">
        <v>14</v>
      </c>
      <c r="C22" s="3"/>
      <c r="D22" s="2" t="s">
        <v>60</v>
      </c>
      <c r="E22" s="6">
        <v>183900</v>
      </c>
    </row>
    <row r="23" spans="1:5" ht="17.100000000000001" customHeight="1" x14ac:dyDescent="0.15">
      <c r="A23" s="2" t="s">
        <v>25</v>
      </c>
      <c r="B23" s="6" t="s">
        <v>14</v>
      </c>
      <c r="C23" s="3"/>
      <c r="D23" s="1" t="s">
        <v>78</v>
      </c>
      <c r="E23" s="4">
        <v>11934204080</v>
      </c>
    </row>
    <row r="24" spans="1:5" ht="17.100000000000001" customHeight="1" x14ac:dyDescent="0.15">
      <c r="A24" s="2" t="s">
        <v>26</v>
      </c>
      <c r="B24" s="6" t="s">
        <v>14</v>
      </c>
      <c r="C24" s="3"/>
      <c r="D24" s="2" t="s">
        <v>79</v>
      </c>
      <c r="E24" s="3"/>
    </row>
    <row r="25" spans="1:5" ht="17.100000000000001" customHeight="1" x14ac:dyDescent="0.15">
      <c r="A25" s="2" t="s">
        <v>27</v>
      </c>
      <c r="B25" s="6" t="s">
        <v>14</v>
      </c>
      <c r="C25" s="3"/>
      <c r="D25" s="2" t="s">
        <v>80</v>
      </c>
      <c r="E25" s="6">
        <v>23865626328</v>
      </c>
    </row>
    <row r="26" spans="1:5" ht="17.100000000000001" customHeight="1" x14ac:dyDescent="0.15">
      <c r="A26" s="2" t="s">
        <v>28</v>
      </c>
      <c r="B26" s="6" t="s">
        <v>14</v>
      </c>
      <c r="C26" s="3"/>
      <c r="D26" s="2" t="s">
        <v>81</v>
      </c>
      <c r="E26" s="6">
        <v>-10760287772</v>
      </c>
    </row>
    <row r="27" spans="1:5" ht="17.100000000000001" customHeight="1" x14ac:dyDescent="0.15">
      <c r="A27" s="2" t="s">
        <v>29</v>
      </c>
      <c r="B27" s="6" t="s">
        <v>14</v>
      </c>
      <c r="C27" s="3"/>
      <c r="D27" s="2" t="s">
        <v>82</v>
      </c>
      <c r="E27" s="6" t="s">
        <v>14</v>
      </c>
    </row>
    <row r="28" spans="1:5" ht="17.100000000000001" customHeight="1" x14ac:dyDescent="0.15">
      <c r="A28" s="2" t="s">
        <v>30</v>
      </c>
      <c r="B28" s="6" t="s">
        <v>14</v>
      </c>
      <c r="C28" s="3"/>
      <c r="D28" s="3"/>
      <c r="E28" s="3"/>
    </row>
    <row r="29" spans="1:5" ht="17.100000000000001" customHeight="1" x14ac:dyDescent="0.15">
      <c r="A29" s="2" t="s">
        <v>31</v>
      </c>
      <c r="B29" s="6" t="s">
        <v>14</v>
      </c>
      <c r="C29" s="3"/>
      <c r="D29" s="3"/>
      <c r="E29" s="3"/>
    </row>
    <row r="30" spans="1:5" ht="17.100000000000001" customHeight="1" x14ac:dyDescent="0.15">
      <c r="A30" s="2" t="s">
        <v>32</v>
      </c>
      <c r="B30" s="6" t="s">
        <v>14</v>
      </c>
      <c r="C30" s="3"/>
      <c r="D30" s="3"/>
      <c r="E30" s="3"/>
    </row>
    <row r="31" spans="1:5" ht="17.100000000000001" customHeight="1" x14ac:dyDescent="0.15">
      <c r="A31" s="2" t="s">
        <v>33</v>
      </c>
      <c r="B31" s="6" t="s">
        <v>14</v>
      </c>
      <c r="C31" s="3"/>
      <c r="D31" s="3"/>
      <c r="E31" s="3"/>
    </row>
    <row r="32" spans="1:5" ht="17.100000000000001" customHeight="1" x14ac:dyDescent="0.15">
      <c r="A32" s="2" t="s">
        <v>34</v>
      </c>
      <c r="B32" s="6" t="s">
        <v>14</v>
      </c>
      <c r="C32" s="3"/>
      <c r="D32" s="3"/>
      <c r="E32" s="3"/>
    </row>
    <row r="33" spans="1:5" ht="17.100000000000001" customHeight="1" x14ac:dyDescent="0.15">
      <c r="A33" s="2" t="s">
        <v>35</v>
      </c>
      <c r="B33" s="6">
        <v>537645000</v>
      </c>
      <c r="C33" s="3"/>
      <c r="D33" s="3"/>
      <c r="E33" s="3"/>
    </row>
    <row r="34" spans="1:5" ht="17.100000000000001" customHeight="1" x14ac:dyDescent="0.15">
      <c r="A34" s="2" t="s">
        <v>36</v>
      </c>
      <c r="B34" s="6">
        <v>7445516484</v>
      </c>
      <c r="C34" s="3"/>
      <c r="D34" s="3"/>
      <c r="E34" s="3"/>
    </row>
    <row r="35" spans="1:5" ht="17.100000000000001" customHeight="1" x14ac:dyDescent="0.15">
      <c r="A35" s="2" t="s">
        <v>12</v>
      </c>
      <c r="B35" s="6">
        <v>404889784</v>
      </c>
      <c r="C35" s="3"/>
      <c r="D35" s="3"/>
      <c r="E35" s="3"/>
    </row>
    <row r="36" spans="1:5" ht="17.100000000000001" customHeight="1" x14ac:dyDescent="0.15">
      <c r="A36" s="2" t="s">
        <v>13</v>
      </c>
      <c r="B36" s="6" t="s">
        <v>14</v>
      </c>
      <c r="C36" s="3"/>
      <c r="D36" s="3"/>
      <c r="E36" s="3"/>
    </row>
    <row r="37" spans="1:5" ht="17.100000000000001" customHeight="1" x14ac:dyDescent="0.15">
      <c r="A37" s="2" t="s">
        <v>17</v>
      </c>
      <c r="B37" s="6">
        <v>10874800</v>
      </c>
      <c r="C37" s="3"/>
      <c r="D37" s="3"/>
      <c r="E37" s="3"/>
    </row>
    <row r="38" spans="1:5" ht="17.100000000000001" customHeight="1" x14ac:dyDescent="0.15">
      <c r="A38" s="2" t="s">
        <v>18</v>
      </c>
      <c r="B38" s="6">
        <v>-8134160</v>
      </c>
      <c r="C38" s="3"/>
      <c r="D38" s="3"/>
      <c r="E38" s="3"/>
    </row>
    <row r="39" spans="1:5" ht="17.100000000000001" customHeight="1" x14ac:dyDescent="0.15">
      <c r="A39" s="2" t="s">
        <v>19</v>
      </c>
      <c r="B39" s="6" t="s">
        <v>14</v>
      </c>
      <c r="C39" s="3"/>
      <c r="D39" s="3"/>
      <c r="E39" s="3"/>
    </row>
    <row r="40" spans="1:5" ht="17.100000000000001" customHeight="1" x14ac:dyDescent="0.15">
      <c r="A40" s="2" t="s">
        <v>20</v>
      </c>
      <c r="B40" s="6">
        <v>18131561284</v>
      </c>
      <c r="C40" s="3"/>
      <c r="D40" s="3"/>
      <c r="E40" s="3"/>
    </row>
    <row r="41" spans="1:5" ht="17.100000000000001" customHeight="1" x14ac:dyDescent="0.15">
      <c r="A41" s="2" t="s">
        <v>21</v>
      </c>
      <c r="B41" s="6">
        <v>-11093675224</v>
      </c>
      <c r="C41" s="3"/>
      <c r="D41" s="3"/>
      <c r="E41" s="3"/>
    </row>
    <row r="42" spans="1:5" ht="17.100000000000001" customHeight="1" x14ac:dyDescent="0.15">
      <c r="A42" s="2" t="s">
        <v>22</v>
      </c>
      <c r="B42" s="6" t="s">
        <v>14</v>
      </c>
      <c r="C42" s="3"/>
      <c r="D42" s="3"/>
      <c r="E42" s="3"/>
    </row>
    <row r="43" spans="1:5" ht="17.100000000000001" customHeight="1" x14ac:dyDescent="0.15">
      <c r="A43" s="2" t="s">
        <v>32</v>
      </c>
      <c r="B43" s="6" t="s">
        <v>14</v>
      </c>
      <c r="C43" s="3"/>
      <c r="D43" s="3"/>
      <c r="E43" s="3"/>
    </row>
    <row r="44" spans="1:5" ht="17.100000000000001" customHeight="1" x14ac:dyDescent="0.15">
      <c r="A44" s="2" t="s">
        <v>33</v>
      </c>
      <c r="B44" s="6" t="s">
        <v>14</v>
      </c>
      <c r="C44" s="3"/>
      <c r="D44" s="3"/>
      <c r="E44" s="3"/>
    </row>
    <row r="45" spans="1:5" ht="17.100000000000001" customHeight="1" x14ac:dyDescent="0.15">
      <c r="A45" s="2" t="s">
        <v>34</v>
      </c>
      <c r="B45" s="6" t="s">
        <v>14</v>
      </c>
      <c r="C45" s="3"/>
      <c r="D45" s="3"/>
      <c r="E45" s="3"/>
    </row>
    <row r="46" spans="1:5" ht="17.100000000000001" customHeight="1" x14ac:dyDescent="0.15">
      <c r="A46" s="2" t="s">
        <v>35</v>
      </c>
      <c r="B46" s="6" t="s">
        <v>14</v>
      </c>
      <c r="C46" s="3"/>
      <c r="D46" s="3"/>
      <c r="E46" s="3"/>
    </row>
    <row r="47" spans="1:5" ht="17.100000000000001" customHeight="1" x14ac:dyDescent="0.15">
      <c r="A47" s="2" t="s">
        <v>37</v>
      </c>
      <c r="B47" s="6">
        <v>2573665282</v>
      </c>
      <c r="C47" s="3"/>
      <c r="D47" s="3"/>
      <c r="E47" s="3"/>
    </row>
    <row r="48" spans="1:5" ht="17.100000000000001" customHeight="1" x14ac:dyDescent="0.15">
      <c r="A48" s="2" t="s">
        <v>38</v>
      </c>
      <c r="B48" s="6">
        <v>-2232261433</v>
      </c>
      <c r="C48" s="3"/>
      <c r="D48" s="3"/>
      <c r="E48" s="3"/>
    </row>
    <row r="49" spans="1:5" ht="17.100000000000001" customHeight="1" x14ac:dyDescent="0.15">
      <c r="A49" s="2" t="s">
        <v>39</v>
      </c>
      <c r="B49" s="6" t="s">
        <v>14</v>
      </c>
      <c r="C49" s="3"/>
      <c r="D49" s="3"/>
      <c r="E49" s="3"/>
    </row>
    <row r="50" spans="1:5" ht="17.100000000000001" customHeight="1" x14ac:dyDescent="0.15">
      <c r="A50" s="2" t="s">
        <v>40</v>
      </c>
      <c r="B50" s="6">
        <v>32714314</v>
      </c>
      <c r="C50" s="3"/>
      <c r="D50" s="3"/>
      <c r="E50" s="3"/>
    </row>
    <row r="51" spans="1:5" ht="17.100000000000001" customHeight="1" x14ac:dyDescent="0.15">
      <c r="A51" s="2" t="s">
        <v>41</v>
      </c>
      <c r="B51" s="6">
        <v>32714312</v>
      </c>
      <c r="C51" s="3"/>
      <c r="D51" s="3"/>
      <c r="E51" s="3"/>
    </row>
    <row r="52" spans="1:5" ht="17.100000000000001" customHeight="1" x14ac:dyDescent="0.15">
      <c r="A52" s="2" t="s">
        <v>42</v>
      </c>
      <c r="B52" s="6">
        <v>2</v>
      </c>
      <c r="C52" s="3"/>
      <c r="D52" s="3"/>
      <c r="E52" s="3"/>
    </row>
    <row r="53" spans="1:5" ht="17.100000000000001" customHeight="1" x14ac:dyDescent="0.15">
      <c r="A53" s="2" t="s">
        <v>43</v>
      </c>
      <c r="B53" s="6">
        <v>2211525709</v>
      </c>
      <c r="C53" s="3"/>
      <c r="D53" s="3"/>
      <c r="E53" s="3"/>
    </row>
    <row r="54" spans="1:5" ht="17.100000000000001" customHeight="1" x14ac:dyDescent="0.15">
      <c r="A54" s="2" t="s">
        <v>44</v>
      </c>
      <c r="B54" s="6">
        <v>631038946</v>
      </c>
      <c r="C54" s="3"/>
      <c r="D54" s="3"/>
      <c r="E54" s="3"/>
    </row>
    <row r="55" spans="1:5" ht="17.100000000000001" customHeight="1" x14ac:dyDescent="0.15">
      <c r="A55" s="2" t="s">
        <v>45</v>
      </c>
      <c r="B55" s="6" t="s">
        <v>14</v>
      </c>
      <c r="C55" s="3"/>
      <c r="D55" s="3"/>
      <c r="E55" s="3"/>
    </row>
    <row r="56" spans="1:5" ht="17.100000000000001" customHeight="1" x14ac:dyDescent="0.15">
      <c r="A56" s="2" t="s">
        <v>46</v>
      </c>
      <c r="B56" s="6">
        <v>631038946</v>
      </c>
      <c r="C56" s="3"/>
      <c r="D56" s="3"/>
      <c r="E56" s="3"/>
    </row>
    <row r="57" spans="1:5" ht="17.100000000000001" customHeight="1" x14ac:dyDescent="0.15">
      <c r="A57" s="2" t="s">
        <v>32</v>
      </c>
      <c r="B57" s="6" t="s">
        <v>14</v>
      </c>
      <c r="C57" s="3"/>
      <c r="D57" s="3"/>
      <c r="E57" s="3"/>
    </row>
    <row r="58" spans="1:5" ht="17.100000000000001" customHeight="1" x14ac:dyDescent="0.15">
      <c r="A58" s="2" t="s">
        <v>47</v>
      </c>
      <c r="B58" s="6">
        <v>22374335</v>
      </c>
      <c r="C58" s="3"/>
      <c r="D58" s="3"/>
      <c r="E58" s="3"/>
    </row>
    <row r="59" spans="1:5" ht="17.100000000000001" customHeight="1" x14ac:dyDescent="0.15">
      <c r="A59" s="2" t="s">
        <v>48</v>
      </c>
      <c r="B59" s="6">
        <v>106310000</v>
      </c>
      <c r="C59" s="3"/>
      <c r="D59" s="3"/>
      <c r="E59" s="3"/>
    </row>
    <row r="60" spans="1:5" ht="17.100000000000001" customHeight="1" x14ac:dyDescent="0.15">
      <c r="A60" s="2" t="s">
        <v>49</v>
      </c>
      <c r="B60" s="6">
        <v>1468468723</v>
      </c>
      <c r="C60" s="3"/>
      <c r="D60" s="3"/>
      <c r="E60" s="3"/>
    </row>
    <row r="61" spans="1:5" ht="17.100000000000001" customHeight="1" x14ac:dyDescent="0.15">
      <c r="A61" s="2" t="s">
        <v>50</v>
      </c>
      <c r="B61" s="6" t="s">
        <v>14</v>
      </c>
      <c r="C61" s="3"/>
      <c r="D61" s="3"/>
      <c r="E61" s="3"/>
    </row>
    <row r="62" spans="1:5" ht="17.100000000000001" customHeight="1" x14ac:dyDescent="0.15">
      <c r="A62" s="2" t="s">
        <v>32</v>
      </c>
      <c r="B62" s="6">
        <v>1468468723</v>
      </c>
      <c r="C62" s="3"/>
      <c r="D62" s="3"/>
      <c r="E62" s="3"/>
    </row>
    <row r="63" spans="1:5" ht="17.100000000000001" customHeight="1" x14ac:dyDescent="0.15">
      <c r="A63" s="2" t="s">
        <v>42</v>
      </c>
      <c r="B63" s="6" t="s">
        <v>14</v>
      </c>
      <c r="C63" s="3"/>
      <c r="D63" s="3"/>
      <c r="E63" s="3"/>
    </row>
    <row r="64" spans="1:5" ht="17.100000000000001" customHeight="1" x14ac:dyDescent="0.15">
      <c r="A64" s="2" t="s">
        <v>51</v>
      </c>
      <c r="B64" s="6">
        <v>-16666295</v>
      </c>
      <c r="C64" s="3"/>
      <c r="D64" s="3"/>
      <c r="E64" s="3"/>
    </row>
    <row r="65" spans="1:5" ht="17.100000000000001" customHeight="1" x14ac:dyDescent="0.15">
      <c r="A65" s="2" t="s">
        <v>52</v>
      </c>
      <c r="B65" s="6">
        <v>3557098706</v>
      </c>
      <c r="C65" s="3"/>
      <c r="D65" s="3"/>
      <c r="E65" s="3"/>
    </row>
    <row r="66" spans="1:5" ht="17.100000000000001" customHeight="1" x14ac:dyDescent="0.15">
      <c r="A66" s="2" t="s">
        <v>53</v>
      </c>
      <c r="B66" s="6">
        <v>994739680</v>
      </c>
      <c r="C66" s="3"/>
      <c r="D66" s="3"/>
      <c r="E66" s="3"/>
    </row>
    <row r="67" spans="1:5" ht="17.100000000000001" customHeight="1" x14ac:dyDescent="0.15">
      <c r="A67" s="2" t="s">
        <v>54</v>
      </c>
      <c r="B67" s="6">
        <v>174501132</v>
      </c>
      <c r="C67" s="3"/>
      <c r="D67" s="3"/>
      <c r="E67" s="3"/>
    </row>
    <row r="68" spans="1:5" ht="17.100000000000001" customHeight="1" x14ac:dyDescent="0.15">
      <c r="A68" s="2" t="s">
        <v>55</v>
      </c>
      <c r="B68" s="6" t="s">
        <v>14</v>
      </c>
      <c r="C68" s="3"/>
      <c r="D68" s="3"/>
      <c r="E68" s="3"/>
    </row>
    <row r="69" spans="1:5" ht="17.100000000000001" customHeight="1" x14ac:dyDescent="0.15">
      <c r="A69" s="2" t="s">
        <v>56</v>
      </c>
      <c r="B69" s="6">
        <v>2383182398</v>
      </c>
      <c r="C69" s="3"/>
      <c r="D69" s="3"/>
      <c r="E69" s="3"/>
    </row>
    <row r="70" spans="1:5" ht="17.100000000000001" customHeight="1" x14ac:dyDescent="0.15">
      <c r="A70" s="2" t="s">
        <v>57</v>
      </c>
      <c r="B70" s="6">
        <v>1498948319</v>
      </c>
      <c r="C70" s="3"/>
      <c r="D70" s="3"/>
      <c r="E70" s="3"/>
    </row>
    <row r="71" spans="1:5" ht="17.100000000000001" customHeight="1" x14ac:dyDescent="0.15">
      <c r="A71" s="2" t="s">
        <v>58</v>
      </c>
      <c r="B71" s="6">
        <v>884234079</v>
      </c>
      <c r="C71" s="3"/>
      <c r="D71" s="3"/>
      <c r="E71" s="3"/>
    </row>
    <row r="72" spans="1:5" ht="17.100000000000001" customHeight="1" x14ac:dyDescent="0.15">
      <c r="A72" s="2" t="s">
        <v>59</v>
      </c>
      <c r="B72" s="6">
        <v>7021727</v>
      </c>
      <c r="C72" s="3"/>
      <c r="D72" s="3"/>
      <c r="E72" s="3"/>
    </row>
    <row r="73" spans="1:5" ht="17.100000000000001" customHeight="1" x14ac:dyDescent="0.15">
      <c r="A73" s="2" t="s">
        <v>60</v>
      </c>
      <c r="B73" s="6" t="s">
        <v>14</v>
      </c>
      <c r="C73" s="3"/>
      <c r="D73" s="3"/>
      <c r="E73" s="3"/>
    </row>
    <row r="74" spans="1:5" ht="17.100000000000001" customHeight="1" x14ac:dyDescent="0.15">
      <c r="A74" s="2" t="s">
        <v>61</v>
      </c>
      <c r="B74" s="6">
        <v>-2346231</v>
      </c>
      <c r="C74" s="3"/>
      <c r="D74" s="3"/>
      <c r="E74" s="3"/>
    </row>
    <row r="75" spans="1:5" ht="17.100000000000001" customHeight="1" x14ac:dyDescent="0.15">
      <c r="A75" s="2" t="s">
        <v>62</v>
      </c>
      <c r="B75" s="6" t="s">
        <v>14</v>
      </c>
      <c r="C75" s="3"/>
      <c r="D75" s="1" t="s">
        <v>83</v>
      </c>
      <c r="E75" s="4">
        <v>13105338556</v>
      </c>
    </row>
    <row r="76" spans="1:5" ht="17.100000000000001" customHeight="1" x14ac:dyDescent="0.15">
      <c r="A76" s="1" t="s">
        <v>63</v>
      </c>
      <c r="B76" s="4">
        <v>25039542636</v>
      </c>
      <c r="C76" s="8"/>
      <c r="D76" s="1" t="s">
        <v>84</v>
      </c>
      <c r="E76" s="4">
        <v>25039542636</v>
      </c>
    </row>
    <row r="77" spans="1:5" ht="17.100000000000001" customHeight="1" x14ac:dyDescent="0.15">
      <c r="A77" s="5"/>
      <c r="B77" s="5"/>
      <c r="C77" s="5"/>
      <c r="D77" s="5"/>
      <c r="E77" s="5"/>
    </row>
    <row r="78" spans="1:5" x14ac:dyDescent="0.15">
      <c r="A78" s="9"/>
    </row>
    <row r="79" spans="1:5" x14ac:dyDescent="0.15">
      <c r="A79" s="9"/>
    </row>
    <row r="80" spans="1:5" x14ac:dyDescent="0.15">
      <c r="A80" s="9"/>
    </row>
  </sheetData>
  <mergeCells count="2">
    <mergeCell ref="A2:E2"/>
    <mergeCell ref="A3:E3"/>
  </mergeCells>
  <phoneticPr fontId="7"/>
  <conditionalFormatting sqref="B8:B9">
    <cfRule type="expression" dxfId="704" priority="162" stopIfTrue="1">
      <formula>$E$5="（単位：千円）"</formula>
    </cfRule>
    <cfRule type="expression" dxfId="703" priority="161" stopIfTrue="1">
      <formula>$E$5="（単位：円）"</formula>
    </cfRule>
    <cfRule type="expression" dxfId="702" priority="160" stopIfTrue="1">
      <formula>$E$5="（単位：百万円）"</formula>
    </cfRule>
  </conditionalFormatting>
  <conditionalFormatting sqref="B8 B10">
    <cfRule type="expression" dxfId="701" priority="159" stopIfTrue="1">
      <formula>$E$5="（単位：千円）"</formula>
    </cfRule>
    <cfRule type="expression" dxfId="700" priority="158" stopIfTrue="1">
      <formula>$E$5="（単位：円）"</formula>
    </cfRule>
    <cfRule type="expression" dxfId="699" priority="157" stopIfTrue="1">
      <formula>$E$5="（単位：百万円）"</formula>
    </cfRule>
  </conditionalFormatting>
  <conditionalFormatting sqref="B8 B11">
    <cfRule type="expression" dxfId="698" priority="156" stopIfTrue="1">
      <formula>$E$5="（単位：千円）"</formula>
    </cfRule>
    <cfRule type="expression" dxfId="697" priority="155" stopIfTrue="1">
      <formula>$E$5="（単位：円）"</formula>
    </cfRule>
    <cfRule type="expression" dxfId="696" priority="154" stopIfTrue="1">
      <formula>$E$5="（単位：百万円）"</formula>
    </cfRule>
  </conditionalFormatting>
  <conditionalFormatting sqref="B8 E8">
    <cfRule type="expression" dxfId="695" priority="153" stopIfTrue="1">
      <formula>$E$5="（単位：千円）"</formula>
    </cfRule>
    <cfRule type="expression" dxfId="694" priority="152" stopIfTrue="1">
      <formula>$E$5="（単位：円）"</formula>
    </cfRule>
    <cfRule type="expression" dxfId="693" priority="151" stopIfTrue="1">
      <formula>$E$5="（単位：百万円）"</formula>
    </cfRule>
  </conditionalFormatting>
  <conditionalFormatting sqref="B8 E9">
    <cfRule type="expression" dxfId="692" priority="150" stopIfTrue="1">
      <formula>$E$5="（単位：千円）"</formula>
    </cfRule>
    <cfRule type="expression" dxfId="691" priority="149" stopIfTrue="1">
      <formula>$E$5="（単位：円）"</formula>
    </cfRule>
    <cfRule type="expression" dxfId="690" priority="148" stopIfTrue="1">
      <formula>$E$5="（単位：百万円）"</formula>
    </cfRule>
  </conditionalFormatting>
  <conditionalFormatting sqref="B8 E10">
    <cfRule type="expression" dxfId="689" priority="147" stopIfTrue="1">
      <formula>$E$5="（単位：千円）"</formula>
    </cfRule>
    <cfRule type="expression" dxfId="688" priority="146" stopIfTrue="1">
      <formula>$E$5="（単位：円）"</formula>
    </cfRule>
    <cfRule type="expression" dxfId="687" priority="145" stopIfTrue="1">
      <formula>$E$5="（単位：百万円）"</formula>
    </cfRule>
  </conditionalFormatting>
  <conditionalFormatting sqref="B8 E11">
    <cfRule type="expression" dxfId="686" priority="144" stopIfTrue="1">
      <formula>$E$5="（単位：千円）"</formula>
    </cfRule>
    <cfRule type="expression" dxfId="685" priority="143" stopIfTrue="1">
      <formula>$E$5="（単位：円）"</formula>
    </cfRule>
    <cfRule type="expression" dxfId="684" priority="142" stopIfTrue="1">
      <formula>$E$5="（単位：百万円）"</formula>
    </cfRule>
  </conditionalFormatting>
  <conditionalFormatting sqref="B8 B13">
    <cfRule type="expression" dxfId="683" priority="141" stopIfTrue="1">
      <formula>$E$5="（単位：千円）"</formula>
    </cfRule>
    <cfRule type="expression" dxfId="682" priority="140" stopIfTrue="1">
      <formula>$E$5="（単位：円）"</formula>
    </cfRule>
    <cfRule type="expression" dxfId="681" priority="139" stopIfTrue="1">
      <formula>$E$5="（単位：百万円）"</formula>
    </cfRule>
  </conditionalFormatting>
  <conditionalFormatting sqref="B8 B15">
    <cfRule type="expression" dxfId="680" priority="138" stopIfTrue="1">
      <formula>$E$5="（単位：千円）"</formula>
    </cfRule>
    <cfRule type="expression" dxfId="679" priority="137" stopIfTrue="1">
      <formula>$E$5="（単位：円）"</formula>
    </cfRule>
    <cfRule type="expression" dxfId="678" priority="136" stopIfTrue="1">
      <formula>$E$5="（単位：百万円）"</formula>
    </cfRule>
  </conditionalFormatting>
  <conditionalFormatting sqref="B8 B16">
    <cfRule type="expression" dxfId="677" priority="135" stopIfTrue="1">
      <formula>$E$5="（単位：千円）"</formula>
    </cfRule>
    <cfRule type="expression" dxfId="676" priority="134" stopIfTrue="1">
      <formula>$E$5="（単位：円）"</formula>
    </cfRule>
    <cfRule type="expression" dxfId="675" priority="133" stopIfTrue="1">
      <formula>$E$5="（単位：百万円）"</formula>
    </cfRule>
  </conditionalFormatting>
  <conditionalFormatting sqref="B8 E13">
    <cfRule type="expression" dxfId="674" priority="132" stopIfTrue="1">
      <formula>$E$5="（単位：千円）"</formula>
    </cfRule>
    <cfRule type="expression" dxfId="673" priority="131" stopIfTrue="1">
      <formula>$E$5="（単位：円）"</formula>
    </cfRule>
    <cfRule type="expression" dxfId="672" priority="130" stopIfTrue="1">
      <formula>$E$5="（単位：百万円）"</formula>
    </cfRule>
  </conditionalFormatting>
  <conditionalFormatting sqref="B8 E14">
    <cfRule type="expression" dxfId="671" priority="129" stopIfTrue="1">
      <formula>$E$5="（単位：千円）"</formula>
    </cfRule>
    <cfRule type="expression" dxfId="670" priority="128" stopIfTrue="1">
      <formula>$E$5="（単位：円）"</formula>
    </cfRule>
    <cfRule type="expression" dxfId="669" priority="127" stopIfTrue="1">
      <formula>$E$5="（単位：百万円）"</formula>
    </cfRule>
  </conditionalFormatting>
  <conditionalFormatting sqref="B8 E15">
    <cfRule type="expression" dxfId="668" priority="126" stopIfTrue="1">
      <formula>$E$5="（単位：千円）"</formula>
    </cfRule>
    <cfRule type="expression" dxfId="667" priority="125" stopIfTrue="1">
      <formula>$E$5="（単位：円）"</formula>
    </cfRule>
    <cfRule type="expression" dxfId="666" priority="124" stopIfTrue="1">
      <formula>$E$5="（単位：百万円）"</formula>
    </cfRule>
  </conditionalFormatting>
  <conditionalFormatting sqref="B8 E16">
    <cfRule type="expression" dxfId="665" priority="123" stopIfTrue="1">
      <formula>$E$5="（単位：千円）"</formula>
    </cfRule>
    <cfRule type="expression" dxfId="664" priority="122" stopIfTrue="1">
      <formula>$E$5="（単位：円）"</formula>
    </cfRule>
    <cfRule type="expression" dxfId="663" priority="121" stopIfTrue="1">
      <formula>$E$5="（単位：百万円）"</formula>
    </cfRule>
  </conditionalFormatting>
  <conditionalFormatting sqref="B8 E18">
    <cfRule type="expression" dxfId="662" priority="120" stopIfTrue="1">
      <formula>$E$5="（単位：千円）"</formula>
    </cfRule>
    <cfRule type="expression" dxfId="661" priority="119" stopIfTrue="1">
      <formula>$E$5="（単位：円）"</formula>
    </cfRule>
    <cfRule type="expression" dxfId="660" priority="118" stopIfTrue="1">
      <formula>$E$5="（単位：百万円）"</formula>
    </cfRule>
  </conditionalFormatting>
  <conditionalFormatting sqref="B8 B18">
    <cfRule type="expression" dxfId="659" priority="117" stopIfTrue="1">
      <formula>$E$5="（単位：千円）"</formula>
    </cfRule>
    <cfRule type="expression" dxfId="658" priority="116" stopIfTrue="1">
      <formula>$E$5="（単位：円）"</formula>
    </cfRule>
    <cfRule type="expression" dxfId="657" priority="115" stopIfTrue="1">
      <formula>$E$5="（単位：百万円）"</formula>
    </cfRule>
  </conditionalFormatting>
  <conditionalFormatting sqref="B8 B19">
    <cfRule type="expression" dxfId="656" priority="114" stopIfTrue="1">
      <formula>$E$5="（単位：千円）"</formula>
    </cfRule>
    <cfRule type="expression" dxfId="655" priority="113" stopIfTrue="1">
      <formula>$E$5="（単位：円）"</formula>
    </cfRule>
    <cfRule type="expression" dxfId="654" priority="112" stopIfTrue="1">
      <formula>$E$5="（単位：百万円）"</formula>
    </cfRule>
  </conditionalFormatting>
  <conditionalFormatting sqref="B8 E20">
    <cfRule type="expression" dxfId="653" priority="111" stopIfTrue="1">
      <formula>$E$5="（単位：千円）"</formula>
    </cfRule>
    <cfRule type="expression" dxfId="652" priority="110" stopIfTrue="1">
      <formula>$E$5="（単位：円）"</formula>
    </cfRule>
    <cfRule type="expression" dxfId="651" priority="109" stopIfTrue="1">
      <formula>$E$5="（単位：百万円）"</formula>
    </cfRule>
  </conditionalFormatting>
  <conditionalFormatting sqref="B8 E21">
    <cfRule type="expression" dxfId="650" priority="108" stopIfTrue="1">
      <formula>$E$5="（単位：千円）"</formula>
    </cfRule>
    <cfRule type="expression" dxfId="649" priority="107" stopIfTrue="1">
      <formula>$E$5="（単位：円）"</formula>
    </cfRule>
    <cfRule type="expression" dxfId="648" priority="106" stopIfTrue="1">
      <formula>$E$5="（単位：百万円）"</formula>
    </cfRule>
  </conditionalFormatting>
  <conditionalFormatting sqref="B8 E22">
    <cfRule type="expression" dxfId="647" priority="105" stopIfTrue="1">
      <formula>$E$5="（単位：千円）"</formula>
    </cfRule>
    <cfRule type="expression" dxfId="646" priority="104" stopIfTrue="1">
      <formula>$E$5="（単位：円）"</formula>
    </cfRule>
    <cfRule type="expression" dxfId="645" priority="103" stopIfTrue="1">
      <formula>$E$5="（単位：百万円）"</formula>
    </cfRule>
  </conditionalFormatting>
  <conditionalFormatting sqref="B8 E23">
    <cfRule type="expression" dxfId="644" priority="102" stopIfTrue="1">
      <formula>$E$5="（単位：千円）"</formula>
    </cfRule>
    <cfRule type="expression" dxfId="643" priority="101" stopIfTrue="1">
      <formula>$E$5="（単位：円）"</formula>
    </cfRule>
    <cfRule type="expression" dxfId="642" priority="100" stopIfTrue="1">
      <formula>$E$5="（単位：百万円）"</formula>
    </cfRule>
  </conditionalFormatting>
  <conditionalFormatting sqref="B8 E25">
    <cfRule type="expression" dxfId="641" priority="99" stopIfTrue="1">
      <formula>$E$5="（単位：千円）"</formula>
    </cfRule>
    <cfRule type="expression" dxfId="640" priority="98" stopIfTrue="1">
      <formula>$E$5="（単位：円）"</formula>
    </cfRule>
    <cfRule type="expression" dxfId="639" priority="97" stopIfTrue="1">
      <formula>$E$5="（単位：百万円）"</formula>
    </cfRule>
  </conditionalFormatting>
  <conditionalFormatting sqref="B8 E26">
    <cfRule type="expression" dxfId="638" priority="96" stopIfTrue="1">
      <formula>$E$5="（単位：千円）"</formula>
    </cfRule>
    <cfRule type="expression" dxfId="637" priority="95" stopIfTrue="1">
      <formula>$E$5="（単位：円）"</formula>
    </cfRule>
    <cfRule type="expression" dxfId="636" priority="94" stopIfTrue="1">
      <formula>$E$5="（単位：百万円）"</formula>
    </cfRule>
  </conditionalFormatting>
  <conditionalFormatting sqref="B8 B33">
    <cfRule type="expression" dxfId="635" priority="93" stopIfTrue="1">
      <formula>$E$5="（単位：千円）"</formula>
    </cfRule>
    <cfRule type="expression" dxfId="634" priority="92" stopIfTrue="1">
      <formula>$E$5="（単位：円）"</formula>
    </cfRule>
    <cfRule type="expression" dxfId="633" priority="91" stopIfTrue="1">
      <formula>$E$5="（単位：百万円）"</formula>
    </cfRule>
  </conditionalFormatting>
  <conditionalFormatting sqref="B8 B34">
    <cfRule type="expression" dxfId="632" priority="90" stopIfTrue="1">
      <formula>$E$5="（単位：千円）"</formula>
    </cfRule>
    <cfRule type="expression" dxfId="631" priority="89" stopIfTrue="1">
      <formula>$E$5="（単位：円）"</formula>
    </cfRule>
    <cfRule type="expression" dxfId="630" priority="88" stopIfTrue="1">
      <formula>$E$5="（単位：百万円）"</formula>
    </cfRule>
  </conditionalFormatting>
  <conditionalFormatting sqref="B8 B35">
    <cfRule type="expression" dxfId="629" priority="87" stopIfTrue="1">
      <formula>$E$5="（単位：千円）"</formula>
    </cfRule>
    <cfRule type="expression" dxfId="628" priority="86" stopIfTrue="1">
      <formula>$E$5="（単位：円）"</formula>
    </cfRule>
    <cfRule type="expression" dxfId="627" priority="85" stopIfTrue="1">
      <formula>$E$5="（単位：百万円）"</formula>
    </cfRule>
  </conditionalFormatting>
  <conditionalFormatting sqref="B8 B37">
    <cfRule type="expression" dxfId="626" priority="84" stopIfTrue="1">
      <formula>$E$5="（単位：千円）"</formula>
    </cfRule>
    <cfRule type="expression" dxfId="625" priority="83" stopIfTrue="1">
      <formula>$E$5="（単位：円）"</formula>
    </cfRule>
    <cfRule type="expression" dxfId="624" priority="82" stopIfTrue="1">
      <formula>$E$5="（単位：百万円）"</formula>
    </cfRule>
  </conditionalFormatting>
  <conditionalFormatting sqref="B8 B38">
    <cfRule type="expression" dxfId="623" priority="81" stopIfTrue="1">
      <formula>$E$5="（単位：千円）"</formula>
    </cfRule>
    <cfRule type="expression" dxfId="622" priority="80" stopIfTrue="1">
      <formula>$E$5="（単位：円）"</formula>
    </cfRule>
    <cfRule type="expression" dxfId="621" priority="79" stopIfTrue="1">
      <formula>$E$5="（単位：百万円）"</formula>
    </cfRule>
  </conditionalFormatting>
  <conditionalFormatting sqref="B8 B40">
    <cfRule type="expression" dxfId="620" priority="78" stopIfTrue="1">
      <formula>$E$5="（単位：千円）"</formula>
    </cfRule>
    <cfRule type="expression" dxfId="619" priority="77" stopIfTrue="1">
      <formula>$E$5="（単位：円）"</formula>
    </cfRule>
    <cfRule type="expression" dxfId="618" priority="76" stopIfTrue="1">
      <formula>$E$5="（単位：百万円）"</formula>
    </cfRule>
  </conditionalFormatting>
  <conditionalFormatting sqref="B8 B41">
    <cfRule type="expression" dxfId="617" priority="75" stopIfTrue="1">
      <formula>$E$5="（単位：千円）"</formula>
    </cfRule>
    <cfRule type="expression" dxfId="616" priority="74" stopIfTrue="1">
      <formula>$E$5="（単位：円）"</formula>
    </cfRule>
    <cfRule type="expression" dxfId="615" priority="73" stopIfTrue="1">
      <formula>$E$5="（単位：百万円）"</formula>
    </cfRule>
  </conditionalFormatting>
  <conditionalFormatting sqref="B8 B47">
    <cfRule type="expression" dxfId="614" priority="72" stopIfTrue="1">
      <formula>$E$5="（単位：千円）"</formula>
    </cfRule>
    <cfRule type="expression" dxfId="613" priority="71" stopIfTrue="1">
      <formula>$E$5="（単位：円）"</formula>
    </cfRule>
    <cfRule type="expression" dxfId="612" priority="70" stopIfTrue="1">
      <formula>$E$5="（単位：百万円）"</formula>
    </cfRule>
  </conditionalFormatting>
  <conditionalFormatting sqref="B8 B48">
    <cfRule type="expression" dxfId="611" priority="69" stopIfTrue="1">
      <formula>$E$5="（単位：千円）"</formula>
    </cfRule>
    <cfRule type="expression" dxfId="610" priority="68" stopIfTrue="1">
      <formula>$E$5="（単位：円）"</formula>
    </cfRule>
    <cfRule type="expression" dxfId="609" priority="67" stopIfTrue="1">
      <formula>$E$5="（単位：百万円）"</formula>
    </cfRule>
  </conditionalFormatting>
  <conditionalFormatting sqref="B8 B50">
    <cfRule type="expression" dxfId="608" priority="66" stopIfTrue="1">
      <formula>$E$5="（単位：千円）"</formula>
    </cfRule>
    <cfRule type="expression" dxfId="607" priority="65" stopIfTrue="1">
      <formula>$E$5="（単位：円）"</formula>
    </cfRule>
    <cfRule type="expression" dxfId="606" priority="64" stopIfTrue="1">
      <formula>$E$5="（単位：百万円）"</formula>
    </cfRule>
  </conditionalFormatting>
  <conditionalFormatting sqref="B8 B51">
    <cfRule type="expression" dxfId="605" priority="63" stopIfTrue="1">
      <formula>$E$5="（単位：千円）"</formula>
    </cfRule>
    <cfRule type="expression" dxfId="604" priority="62" stopIfTrue="1">
      <formula>$E$5="（単位：円）"</formula>
    </cfRule>
    <cfRule type="expression" dxfId="603" priority="61" stopIfTrue="1">
      <formula>$E$5="（単位：百万円）"</formula>
    </cfRule>
  </conditionalFormatting>
  <conditionalFormatting sqref="B8 B52">
    <cfRule type="expression" dxfId="602" priority="60" stopIfTrue="1">
      <formula>$E$5="（単位：千円）"</formula>
    </cfRule>
    <cfRule type="expression" dxfId="601" priority="59" stopIfTrue="1">
      <formula>$E$5="（単位：円）"</formula>
    </cfRule>
    <cfRule type="expression" dxfId="600" priority="58" stopIfTrue="1">
      <formula>$E$5="（単位：百万円）"</formula>
    </cfRule>
  </conditionalFormatting>
  <conditionalFormatting sqref="B8 B53">
    <cfRule type="expression" dxfId="599" priority="57" stopIfTrue="1">
      <formula>$E$5="（単位：千円）"</formula>
    </cfRule>
    <cfRule type="expression" dxfId="598" priority="56" stopIfTrue="1">
      <formula>$E$5="（単位：円）"</formula>
    </cfRule>
    <cfRule type="expression" dxfId="597" priority="55" stopIfTrue="1">
      <formula>$E$5="（単位：百万円）"</formula>
    </cfRule>
  </conditionalFormatting>
  <conditionalFormatting sqref="B8 B54">
    <cfRule type="expression" dxfId="596" priority="54" stopIfTrue="1">
      <formula>$E$5="（単位：千円）"</formula>
    </cfRule>
    <cfRule type="expression" dxfId="595" priority="53" stopIfTrue="1">
      <formula>$E$5="（単位：円）"</formula>
    </cfRule>
    <cfRule type="expression" dxfId="594" priority="52" stopIfTrue="1">
      <formula>$E$5="（単位：百万円）"</formula>
    </cfRule>
  </conditionalFormatting>
  <conditionalFormatting sqref="B8 B56">
    <cfRule type="expression" dxfId="593" priority="51" stopIfTrue="1">
      <formula>$E$5="（単位：千円）"</formula>
    </cfRule>
    <cfRule type="expression" dxfId="592" priority="50" stopIfTrue="1">
      <formula>$E$5="（単位：円）"</formula>
    </cfRule>
    <cfRule type="expression" dxfId="591" priority="49" stopIfTrue="1">
      <formula>$E$5="（単位：百万円）"</formula>
    </cfRule>
  </conditionalFormatting>
  <conditionalFormatting sqref="B8 B58">
    <cfRule type="expression" dxfId="590" priority="48" stopIfTrue="1">
      <formula>$E$5="（単位：千円）"</formula>
    </cfRule>
    <cfRule type="expression" dxfId="589" priority="47" stopIfTrue="1">
      <formula>$E$5="（単位：円）"</formula>
    </cfRule>
    <cfRule type="expression" dxfId="588" priority="46" stopIfTrue="1">
      <formula>$E$5="（単位：百万円）"</formula>
    </cfRule>
  </conditionalFormatting>
  <conditionalFormatting sqref="B8 B59">
    <cfRule type="expression" dxfId="587" priority="45" stopIfTrue="1">
      <formula>$E$5="（単位：千円）"</formula>
    </cfRule>
    <cfRule type="expression" dxfId="586" priority="44" stopIfTrue="1">
      <formula>$E$5="（単位：円）"</formula>
    </cfRule>
    <cfRule type="expression" dxfId="585" priority="43" stopIfTrue="1">
      <formula>$E$5="（単位：百万円）"</formula>
    </cfRule>
  </conditionalFormatting>
  <conditionalFormatting sqref="B8 B60">
    <cfRule type="expression" dxfId="584" priority="42" stopIfTrue="1">
      <formula>$E$5="（単位：千円）"</formula>
    </cfRule>
    <cfRule type="expression" dxfId="583" priority="41" stopIfTrue="1">
      <formula>$E$5="（単位：円）"</formula>
    </cfRule>
    <cfRule type="expression" dxfId="582" priority="40" stopIfTrue="1">
      <formula>$E$5="（単位：百万円）"</formula>
    </cfRule>
  </conditionalFormatting>
  <conditionalFormatting sqref="B8 B62">
    <cfRule type="expression" dxfId="581" priority="39" stopIfTrue="1">
      <formula>$E$5="（単位：千円）"</formula>
    </cfRule>
    <cfRule type="expression" dxfId="580" priority="38" stopIfTrue="1">
      <formula>$E$5="（単位：円）"</formula>
    </cfRule>
    <cfRule type="expression" dxfId="579" priority="37" stopIfTrue="1">
      <formula>$E$5="（単位：百万円）"</formula>
    </cfRule>
  </conditionalFormatting>
  <conditionalFormatting sqref="B8 B64">
    <cfRule type="expression" dxfId="578" priority="36" stopIfTrue="1">
      <formula>$E$5="（単位：千円）"</formula>
    </cfRule>
    <cfRule type="expression" dxfId="577" priority="35" stopIfTrue="1">
      <formula>$E$5="（単位：円）"</formula>
    </cfRule>
    <cfRule type="expression" dxfId="576" priority="34" stopIfTrue="1">
      <formula>$E$5="（単位：百万円）"</formula>
    </cfRule>
  </conditionalFormatting>
  <conditionalFormatting sqref="B8 B65">
    <cfRule type="expression" dxfId="575" priority="33" stopIfTrue="1">
      <formula>$E$5="（単位：千円）"</formula>
    </cfRule>
    <cfRule type="expression" dxfId="574" priority="32" stopIfTrue="1">
      <formula>$E$5="（単位：円）"</formula>
    </cfRule>
    <cfRule type="expression" dxfId="573" priority="31" stopIfTrue="1">
      <formula>$E$5="（単位：百万円）"</formula>
    </cfRule>
  </conditionalFormatting>
  <conditionalFormatting sqref="B8 B66">
    <cfRule type="expression" dxfId="572" priority="30" stopIfTrue="1">
      <formula>$E$5="（単位：千円）"</formula>
    </cfRule>
    <cfRule type="expression" dxfId="571" priority="29" stopIfTrue="1">
      <formula>$E$5="（単位：円）"</formula>
    </cfRule>
    <cfRule type="expression" dxfId="570" priority="28" stopIfTrue="1">
      <formula>$E$5="（単位：百万円）"</formula>
    </cfRule>
  </conditionalFormatting>
  <conditionalFormatting sqref="B8 B67">
    <cfRule type="expression" dxfId="569" priority="27" stopIfTrue="1">
      <formula>$E$5="（単位：千円）"</formula>
    </cfRule>
    <cfRule type="expression" dxfId="568" priority="26" stopIfTrue="1">
      <formula>$E$5="（単位：円）"</formula>
    </cfRule>
    <cfRule type="expression" dxfId="567" priority="25" stopIfTrue="1">
      <formula>$E$5="（単位：百万円）"</formula>
    </cfRule>
  </conditionalFormatting>
  <conditionalFormatting sqref="B8 B69">
    <cfRule type="expression" dxfId="566" priority="24" stopIfTrue="1">
      <formula>$E$5="（単位：千円）"</formula>
    </cfRule>
    <cfRule type="expression" dxfId="565" priority="23" stopIfTrue="1">
      <formula>$E$5="（単位：円）"</formula>
    </cfRule>
    <cfRule type="expression" dxfId="564" priority="22" stopIfTrue="1">
      <formula>$E$5="（単位：百万円）"</formula>
    </cfRule>
  </conditionalFormatting>
  <conditionalFormatting sqref="B8 B70">
    <cfRule type="expression" dxfId="563" priority="21" stopIfTrue="1">
      <formula>$E$5="（単位：千円）"</formula>
    </cfRule>
    <cfRule type="expression" dxfId="562" priority="20" stopIfTrue="1">
      <formula>$E$5="（単位：円）"</formula>
    </cfRule>
    <cfRule type="expression" dxfId="561" priority="19" stopIfTrue="1">
      <formula>$E$5="（単位：百万円）"</formula>
    </cfRule>
  </conditionalFormatting>
  <conditionalFormatting sqref="B8 B71">
    <cfRule type="expression" dxfId="560" priority="18" stopIfTrue="1">
      <formula>$E$5="（単位：千円）"</formula>
    </cfRule>
    <cfRule type="expression" dxfId="559" priority="17" stopIfTrue="1">
      <formula>$E$5="（単位：円）"</formula>
    </cfRule>
    <cfRule type="expression" dxfId="558" priority="16" stopIfTrue="1">
      <formula>$E$5="（単位：百万円）"</formula>
    </cfRule>
  </conditionalFormatting>
  <conditionalFormatting sqref="B8 B72">
    <cfRule type="expression" dxfId="557" priority="15" stopIfTrue="1">
      <formula>$E$5="（単位：千円）"</formula>
    </cfRule>
    <cfRule type="expression" dxfId="556" priority="14" stopIfTrue="1">
      <formula>$E$5="（単位：円）"</formula>
    </cfRule>
    <cfRule type="expression" dxfId="555" priority="13" stopIfTrue="1">
      <formula>$E$5="（単位：百万円）"</formula>
    </cfRule>
  </conditionalFormatting>
  <conditionalFormatting sqref="B8 B74">
    <cfRule type="expression" dxfId="554" priority="12" stopIfTrue="1">
      <formula>$E$5="（単位：千円）"</formula>
    </cfRule>
    <cfRule type="expression" dxfId="553" priority="11" stopIfTrue="1">
      <formula>$E$5="（単位：円）"</formula>
    </cfRule>
    <cfRule type="expression" dxfId="552" priority="10" stopIfTrue="1">
      <formula>$E$5="（単位：百万円）"</formula>
    </cfRule>
  </conditionalFormatting>
  <conditionalFormatting sqref="B8 B76">
    <cfRule type="expression" dxfId="551" priority="9" stopIfTrue="1">
      <formula>$E$5="（単位：千円）"</formula>
    </cfRule>
    <cfRule type="expression" dxfId="550" priority="8" stopIfTrue="1">
      <formula>$E$5="（単位：円）"</formula>
    </cfRule>
    <cfRule type="expression" dxfId="549" priority="7" stopIfTrue="1">
      <formula>$E$5="（単位：百万円）"</formula>
    </cfRule>
  </conditionalFormatting>
  <conditionalFormatting sqref="B8 E75">
    <cfRule type="expression" dxfId="548" priority="6" stopIfTrue="1">
      <formula>$E$5="（単位：千円）"</formula>
    </cfRule>
    <cfRule type="expression" dxfId="547" priority="5" stopIfTrue="1">
      <formula>$E$5="（単位：円）"</formula>
    </cfRule>
    <cfRule type="expression" dxfId="546" priority="4" stopIfTrue="1">
      <formula>$E$5="（単位：百万円）"</formula>
    </cfRule>
  </conditionalFormatting>
  <conditionalFormatting sqref="B8 E76">
    <cfRule type="expression" dxfId="545" priority="3" stopIfTrue="1">
      <formula>$E$5="（単位：千円）"</formula>
    </cfRule>
    <cfRule type="expression" dxfId="544" priority="2" stopIfTrue="1">
      <formula>$E$5="（単位：円）"</formula>
    </cfRule>
    <cfRule type="expression" dxfId="543" priority="1" stopIfTrue="1">
      <formula>$E$5="（単位：百万円）"</formula>
    </cfRule>
  </conditionalFormatting>
  <dataValidations count="1">
    <dataValidation type="list" allowBlank="1" showInputMessage="1" showErrorMessage="1" sqref="E5" xr:uid="{34BB2F06-8AD4-447A-9F19-CD0357E109BD}">
      <formula1>"（単位：円）,（単位：千円）,（単位：百万円）"</formula1>
    </dataValidation>
  </dataValidations>
  <printOptions horizontalCentered="1"/>
  <pageMargins left="0.3888888888888889" right="0.3888888888888889" top="0.3888888888888889" bottom="0.3888888888888889" header="0.19444444444444445" footer="0.194444444444444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4"/>
  <sheetViews>
    <sheetView workbookViewId="0">
      <selection activeCell="E6" sqref="E6"/>
    </sheetView>
  </sheetViews>
  <sheetFormatPr defaultColWidth="8.875" defaultRowHeight="11.25" x14ac:dyDescent="0.15"/>
  <cols>
    <col min="1" max="1" width="42.875" style="12" customWidth="1"/>
    <col min="2" max="3" width="8.875" style="12" hidden="1" customWidth="1"/>
    <col min="4" max="4" width="10.875" style="12" customWidth="1"/>
    <col min="5" max="5" width="15.875" style="12" customWidth="1"/>
    <col min="6" max="7" width="30.875" style="12" customWidth="1"/>
    <col min="8" max="16384" width="8.875" style="12"/>
  </cols>
  <sheetData>
    <row r="1" spans="1:5" ht="17.100000000000001" customHeight="1" x14ac:dyDescent="0.15">
      <c r="E1" s="13" t="s">
        <v>85</v>
      </c>
    </row>
    <row r="2" spans="1:5" ht="21" x14ac:dyDescent="0.15">
      <c r="A2" s="25" t="s">
        <v>86</v>
      </c>
      <c r="B2" s="26"/>
      <c r="C2" s="26"/>
      <c r="D2" s="26"/>
      <c r="E2" s="26"/>
    </row>
    <row r="3" spans="1:5" ht="13.5" x14ac:dyDescent="0.15">
      <c r="A3" s="27" t="s">
        <v>87</v>
      </c>
      <c r="B3" s="26"/>
      <c r="C3" s="26"/>
      <c r="D3" s="26"/>
      <c r="E3" s="26"/>
    </row>
    <row r="4" spans="1:5" ht="13.5" x14ac:dyDescent="0.15">
      <c r="A4" s="27" t="s">
        <v>88</v>
      </c>
      <c r="B4" s="26"/>
      <c r="C4" s="26"/>
      <c r="D4" s="26"/>
      <c r="E4" s="26"/>
    </row>
    <row r="5" spans="1:5" ht="13.5" x14ac:dyDescent="0.15">
      <c r="A5" s="11" t="s">
        <v>3</v>
      </c>
    </row>
    <row r="6" spans="1:5" ht="17.100000000000001" customHeight="1" x14ac:dyDescent="0.15">
      <c r="A6" s="11" t="s">
        <v>4</v>
      </c>
      <c r="E6" s="10" t="str">
        <f>'貸借対照表(BS)'!E5</f>
        <v>（単位：円）</v>
      </c>
    </row>
    <row r="7" spans="1:5" ht="27" customHeight="1" x14ac:dyDescent="0.15">
      <c r="A7" s="28" t="s">
        <v>6</v>
      </c>
      <c r="B7" s="28"/>
      <c r="C7" s="28"/>
      <c r="D7" s="28" t="s">
        <v>7</v>
      </c>
      <c r="E7" s="28"/>
    </row>
    <row r="8" spans="1:5" ht="17.100000000000001" customHeight="1" x14ac:dyDescent="0.15">
      <c r="A8" s="29" t="s">
        <v>89</v>
      </c>
      <c r="B8" s="29"/>
      <c r="C8" s="29"/>
      <c r="D8" s="30">
        <v>10519736490</v>
      </c>
      <c r="E8" s="31"/>
    </row>
    <row r="9" spans="1:5" ht="17.100000000000001" customHeight="1" x14ac:dyDescent="0.15">
      <c r="A9" s="29" t="s">
        <v>90</v>
      </c>
      <c r="B9" s="29"/>
      <c r="C9" s="29"/>
      <c r="D9" s="30">
        <v>5452855415</v>
      </c>
      <c r="E9" s="31"/>
    </row>
    <row r="10" spans="1:5" ht="17.100000000000001" customHeight="1" x14ac:dyDescent="0.15">
      <c r="A10" s="29" t="s">
        <v>91</v>
      </c>
      <c r="B10" s="29"/>
      <c r="C10" s="29"/>
      <c r="D10" s="30">
        <v>2391179253</v>
      </c>
      <c r="E10" s="31"/>
    </row>
    <row r="11" spans="1:5" ht="17.100000000000001" customHeight="1" x14ac:dyDescent="0.15">
      <c r="A11" s="29" t="s">
        <v>92</v>
      </c>
      <c r="B11" s="29"/>
      <c r="C11" s="29"/>
      <c r="D11" s="30">
        <v>1597084449</v>
      </c>
      <c r="E11" s="31"/>
    </row>
    <row r="12" spans="1:5" ht="17.100000000000001" customHeight="1" x14ac:dyDescent="0.15">
      <c r="A12" s="29" t="s">
        <v>93</v>
      </c>
      <c r="B12" s="29"/>
      <c r="C12" s="29"/>
      <c r="D12" s="30">
        <v>119536089</v>
      </c>
      <c r="E12" s="31"/>
    </row>
    <row r="13" spans="1:5" ht="17.100000000000001" customHeight="1" x14ac:dyDescent="0.15">
      <c r="A13" s="29" t="s">
        <v>94</v>
      </c>
      <c r="B13" s="29"/>
      <c r="C13" s="29"/>
      <c r="D13" s="30">
        <v>143318233</v>
      </c>
      <c r="E13" s="31"/>
    </row>
    <row r="14" spans="1:5" ht="17.100000000000001" customHeight="1" x14ac:dyDescent="0.15">
      <c r="A14" s="29" t="s">
        <v>32</v>
      </c>
      <c r="B14" s="29"/>
      <c r="C14" s="29"/>
      <c r="D14" s="30">
        <v>531240482</v>
      </c>
      <c r="E14" s="31"/>
    </row>
    <row r="15" spans="1:5" ht="17.100000000000001" customHeight="1" x14ac:dyDescent="0.15">
      <c r="A15" s="29" t="s">
        <v>95</v>
      </c>
      <c r="B15" s="29"/>
      <c r="C15" s="29"/>
      <c r="D15" s="30">
        <v>2925012212</v>
      </c>
      <c r="E15" s="31"/>
    </row>
    <row r="16" spans="1:5" ht="17.100000000000001" customHeight="1" x14ac:dyDescent="0.15">
      <c r="A16" s="29" t="s">
        <v>96</v>
      </c>
      <c r="B16" s="29"/>
      <c r="C16" s="29"/>
      <c r="D16" s="30">
        <v>1919067670</v>
      </c>
      <c r="E16" s="31"/>
    </row>
    <row r="17" spans="1:5" ht="17.100000000000001" customHeight="1" x14ac:dyDescent="0.15">
      <c r="A17" s="29" t="s">
        <v>97</v>
      </c>
      <c r="B17" s="29"/>
      <c r="C17" s="29"/>
      <c r="D17" s="30">
        <v>205847682</v>
      </c>
      <c r="E17" s="31"/>
    </row>
    <row r="18" spans="1:5" ht="17.100000000000001" customHeight="1" x14ac:dyDescent="0.15">
      <c r="A18" s="29" t="s">
        <v>98</v>
      </c>
      <c r="B18" s="29"/>
      <c r="C18" s="29"/>
      <c r="D18" s="30">
        <v>797680493</v>
      </c>
      <c r="E18" s="31"/>
    </row>
    <row r="19" spans="1:5" ht="17.100000000000001" customHeight="1" x14ac:dyDescent="0.15">
      <c r="A19" s="29" t="s">
        <v>32</v>
      </c>
      <c r="B19" s="29"/>
      <c r="C19" s="29"/>
      <c r="D19" s="30">
        <v>2416367</v>
      </c>
      <c r="E19" s="31"/>
    </row>
    <row r="20" spans="1:5" ht="17.100000000000001" customHeight="1" x14ac:dyDescent="0.15">
      <c r="A20" s="29" t="s">
        <v>99</v>
      </c>
      <c r="B20" s="29"/>
      <c r="C20" s="29"/>
      <c r="D20" s="30">
        <v>136663950</v>
      </c>
      <c r="E20" s="31"/>
    </row>
    <row r="21" spans="1:5" ht="17.100000000000001" customHeight="1" x14ac:dyDescent="0.15">
      <c r="A21" s="29" t="s">
        <v>100</v>
      </c>
      <c r="B21" s="29"/>
      <c r="C21" s="29"/>
      <c r="D21" s="30">
        <v>43589144</v>
      </c>
      <c r="E21" s="31"/>
    </row>
    <row r="22" spans="1:5" ht="17.100000000000001" customHeight="1" x14ac:dyDescent="0.15">
      <c r="A22" s="29" t="s">
        <v>101</v>
      </c>
      <c r="B22" s="29"/>
      <c r="C22" s="29"/>
      <c r="D22" s="30">
        <v>16607922</v>
      </c>
      <c r="E22" s="31"/>
    </row>
    <row r="23" spans="1:5" ht="17.100000000000001" customHeight="1" x14ac:dyDescent="0.15">
      <c r="A23" s="29" t="s">
        <v>32</v>
      </c>
      <c r="B23" s="29"/>
      <c r="C23" s="29"/>
      <c r="D23" s="30">
        <v>76466884</v>
      </c>
      <c r="E23" s="31"/>
    </row>
    <row r="24" spans="1:5" ht="17.100000000000001" customHeight="1" x14ac:dyDescent="0.15">
      <c r="A24" s="29" t="s">
        <v>102</v>
      </c>
      <c r="B24" s="29"/>
      <c r="C24" s="29"/>
      <c r="D24" s="30">
        <v>5066881075</v>
      </c>
      <c r="E24" s="31"/>
    </row>
    <row r="25" spans="1:5" ht="17.100000000000001" customHeight="1" x14ac:dyDescent="0.15">
      <c r="A25" s="29" t="s">
        <v>103</v>
      </c>
      <c r="B25" s="29"/>
      <c r="C25" s="29"/>
      <c r="D25" s="30">
        <v>4464937323</v>
      </c>
      <c r="E25" s="31"/>
    </row>
    <row r="26" spans="1:5" ht="17.100000000000001" customHeight="1" x14ac:dyDescent="0.15">
      <c r="A26" s="29" t="s">
        <v>104</v>
      </c>
      <c r="B26" s="29"/>
      <c r="C26" s="29"/>
      <c r="D26" s="30">
        <v>596224669</v>
      </c>
      <c r="E26" s="31"/>
    </row>
    <row r="27" spans="1:5" ht="17.100000000000001" customHeight="1" x14ac:dyDescent="0.15">
      <c r="A27" s="29" t="s">
        <v>42</v>
      </c>
      <c r="B27" s="29"/>
      <c r="C27" s="29"/>
      <c r="D27" s="30">
        <v>5719083</v>
      </c>
      <c r="E27" s="31"/>
    </row>
    <row r="28" spans="1:5" ht="17.100000000000001" customHeight="1" x14ac:dyDescent="0.15">
      <c r="A28" s="29" t="s">
        <v>105</v>
      </c>
      <c r="B28" s="29"/>
      <c r="C28" s="29"/>
      <c r="D28" s="30">
        <v>1762625209</v>
      </c>
      <c r="E28" s="31"/>
    </row>
    <row r="29" spans="1:5" ht="17.100000000000001" customHeight="1" x14ac:dyDescent="0.15">
      <c r="A29" s="29" t="s">
        <v>106</v>
      </c>
      <c r="B29" s="29"/>
      <c r="C29" s="29"/>
      <c r="D29" s="30">
        <v>1083493165</v>
      </c>
      <c r="E29" s="31"/>
    </row>
    <row r="30" spans="1:5" ht="17.100000000000001" customHeight="1" x14ac:dyDescent="0.15">
      <c r="A30" s="29" t="s">
        <v>60</v>
      </c>
      <c r="B30" s="29"/>
      <c r="C30" s="29"/>
      <c r="D30" s="30">
        <v>679132044</v>
      </c>
      <c r="E30" s="31"/>
    </row>
    <row r="31" spans="1:5" ht="17.100000000000001" customHeight="1" x14ac:dyDescent="0.15">
      <c r="A31" s="32" t="s">
        <v>107</v>
      </c>
      <c r="B31" s="32"/>
      <c r="C31" s="32"/>
      <c r="D31" s="33">
        <v>8757111281</v>
      </c>
      <c r="E31" s="34"/>
    </row>
    <row r="32" spans="1:5" ht="17.100000000000001" customHeight="1" x14ac:dyDescent="0.15">
      <c r="A32" s="29" t="s">
        <v>108</v>
      </c>
      <c r="B32" s="29"/>
      <c r="C32" s="29"/>
      <c r="D32" s="30">
        <v>420353680</v>
      </c>
      <c r="E32" s="31"/>
    </row>
    <row r="33" spans="1:5" ht="17.100000000000001" customHeight="1" x14ac:dyDescent="0.15">
      <c r="A33" s="29" t="s">
        <v>109</v>
      </c>
      <c r="B33" s="29"/>
      <c r="C33" s="29"/>
      <c r="D33" s="30" t="s">
        <v>14</v>
      </c>
      <c r="E33" s="31"/>
    </row>
    <row r="34" spans="1:5" ht="17.100000000000001" customHeight="1" x14ac:dyDescent="0.15">
      <c r="A34" s="29" t="s">
        <v>110</v>
      </c>
      <c r="B34" s="29"/>
      <c r="C34" s="29"/>
      <c r="D34" s="30">
        <v>7895719</v>
      </c>
      <c r="E34" s="31"/>
    </row>
    <row r="35" spans="1:5" ht="17.100000000000001" customHeight="1" x14ac:dyDescent="0.15">
      <c r="A35" s="29" t="s">
        <v>111</v>
      </c>
      <c r="B35" s="29"/>
      <c r="C35" s="29"/>
      <c r="D35" s="30" t="s">
        <v>14</v>
      </c>
      <c r="E35" s="31"/>
    </row>
    <row r="36" spans="1:5" ht="17.100000000000001" customHeight="1" x14ac:dyDescent="0.15">
      <c r="A36" s="29" t="s">
        <v>60</v>
      </c>
      <c r="B36" s="29"/>
      <c r="C36" s="29"/>
      <c r="D36" s="30">
        <v>412457961</v>
      </c>
      <c r="E36" s="31"/>
    </row>
    <row r="37" spans="1:5" ht="17.100000000000001" customHeight="1" x14ac:dyDescent="0.15">
      <c r="A37" s="29" t="s">
        <v>112</v>
      </c>
      <c r="B37" s="29"/>
      <c r="C37" s="29"/>
      <c r="D37" s="30">
        <v>32926258</v>
      </c>
      <c r="E37" s="31"/>
    </row>
    <row r="38" spans="1:5" ht="17.100000000000001" customHeight="1" x14ac:dyDescent="0.15">
      <c r="A38" s="29" t="s">
        <v>113</v>
      </c>
      <c r="B38" s="29"/>
      <c r="C38" s="29"/>
      <c r="D38" s="30">
        <v>7286258</v>
      </c>
      <c r="E38" s="31"/>
    </row>
    <row r="39" spans="1:5" ht="17.100000000000001" customHeight="1" x14ac:dyDescent="0.15">
      <c r="A39" s="29" t="s">
        <v>60</v>
      </c>
      <c r="B39" s="29"/>
      <c r="C39" s="29"/>
      <c r="D39" s="30">
        <v>25640000</v>
      </c>
      <c r="E39" s="31"/>
    </row>
    <row r="40" spans="1:5" ht="17.100000000000001" customHeight="1" x14ac:dyDescent="0.15">
      <c r="A40" s="32" t="s">
        <v>114</v>
      </c>
      <c r="B40" s="32"/>
      <c r="C40" s="32"/>
      <c r="D40" s="33">
        <v>9144538703</v>
      </c>
      <c r="E40" s="34"/>
    </row>
    <row r="41" spans="1:5" ht="17.100000000000001" customHeight="1" x14ac:dyDescent="0.15">
      <c r="A41" s="5"/>
      <c r="B41" s="5"/>
      <c r="C41" s="5"/>
      <c r="D41" s="5"/>
      <c r="E41" s="5"/>
    </row>
    <row r="42" spans="1:5" x14ac:dyDescent="0.15">
      <c r="A42" s="9"/>
    </row>
    <row r="43" spans="1:5" x14ac:dyDescent="0.15">
      <c r="A43" s="9"/>
    </row>
    <row r="44" spans="1:5" x14ac:dyDescent="0.15">
      <c r="A44" s="9"/>
    </row>
  </sheetData>
  <mergeCells count="71">
    <mergeCell ref="A38:C38"/>
    <mergeCell ref="D38:E38"/>
    <mergeCell ref="A39:C39"/>
    <mergeCell ref="D39:E39"/>
    <mergeCell ref="A40:C40"/>
    <mergeCell ref="D40:E40"/>
    <mergeCell ref="A35:C35"/>
    <mergeCell ref="D35:E35"/>
    <mergeCell ref="A36:C36"/>
    <mergeCell ref="D36:E36"/>
    <mergeCell ref="A37:C37"/>
    <mergeCell ref="D37:E37"/>
    <mergeCell ref="A32:C32"/>
    <mergeCell ref="D32:E32"/>
    <mergeCell ref="A33:C33"/>
    <mergeCell ref="D33:E33"/>
    <mergeCell ref="A34:C34"/>
    <mergeCell ref="D34:E34"/>
    <mergeCell ref="A29:C29"/>
    <mergeCell ref="D29:E29"/>
    <mergeCell ref="A30:C30"/>
    <mergeCell ref="D30:E30"/>
    <mergeCell ref="A31:C31"/>
    <mergeCell ref="D31:E31"/>
    <mergeCell ref="A26:C26"/>
    <mergeCell ref="D26:E26"/>
    <mergeCell ref="A27:C27"/>
    <mergeCell ref="D27:E27"/>
    <mergeCell ref="A28:C28"/>
    <mergeCell ref="D28:E28"/>
    <mergeCell ref="A23:C23"/>
    <mergeCell ref="D23:E23"/>
    <mergeCell ref="A24:C24"/>
    <mergeCell ref="D24:E24"/>
    <mergeCell ref="A25:C25"/>
    <mergeCell ref="D25:E25"/>
    <mergeCell ref="A20:C20"/>
    <mergeCell ref="D20:E20"/>
    <mergeCell ref="A21:C21"/>
    <mergeCell ref="D21:E21"/>
    <mergeCell ref="A22:C22"/>
    <mergeCell ref="D22:E22"/>
    <mergeCell ref="A17:C17"/>
    <mergeCell ref="D17:E17"/>
    <mergeCell ref="A18:C18"/>
    <mergeCell ref="D18:E18"/>
    <mergeCell ref="A19:C19"/>
    <mergeCell ref="D19:E19"/>
    <mergeCell ref="A14:C14"/>
    <mergeCell ref="D14:E14"/>
    <mergeCell ref="A15:C15"/>
    <mergeCell ref="D15:E15"/>
    <mergeCell ref="A16:C16"/>
    <mergeCell ref="D16:E16"/>
    <mergeCell ref="A11:C11"/>
    <mergeCell ref="D11:E11"/>
    <mergeCell ref="A12:C12"/>
    <mergeCell ref="D12:E12"/>
    <mergeCell ref="A13:C13"/>
    <mergeCell ref="D13:E13"/>
    <mergeCell ref="A8:C8"/>
    <mergeCell ref="D8:E8"/>
    <mergeCell ref="A9:C9"/>
    <mergeCell ref="D9:E9"/>
    <mergeCell ref="A10:C10"/>
    <mergeCell ref="D10:E10"/>
    <mergeCell ref="A2:E2"/>
    <mergeCell ref="A3:E3"/>
    <mergeCell ref="A4:E4"/>
    <mergeCell ref="A7:C7"/>
    <mergeCell ref="D7:E7"/>
  </mergeCells>
  <phoneticPr fontId="7"/>
  <conditionalFormatting sqref="D8:E8">
    <cfRule type="expression" dxfId="542" priority="183" stopIfTrue="1">
      <formula>$E$6="（単位：千円）"</formula>
    </cfRule>
    <cfRule type="expression" dxfId="541" priority="182" stopIfTrue="1">
      <formula>$E$6="（単位：円）"</formula>
    </cfRule>
    <cfRule type="expression" dxfId="540" priority="181" stopIfTrue="1">
      <formula>$E$6="（単位：百万円）"</formula>
    </cfRule>
  </conditionalFormatting>
  <conditionalFormatting sqref="D8:E8 D9">
    <cfRule type="expression" dxfId="539" priority="180" stopIfTrue="1">
      <formula>$E$6="（単位：千円）"</formula>
    </cfRule>
    <cfRule type="expression" dxfId="538" priority="179" stopIfTrue="1">
      <formula>$E$6="（単位：円）"</formula>
    </cfRule>
    <cfRule type="expression" dxfId="537" priority="178" stopIfTrue="1">
      <formula>$E$6="（単位：百万円）"</formula>
    </cfRule>
  </conditionalFormatting>
  <conditionalFormatting sqref="D8:E8 E9">
    <cfRule type="expression" dxfId="536" priority="177" stopIfTrue="1">
      <formula>$E$6="（単位：千円）"</formula>
    </cfRule>
    <cfRule type="expression" dxfId="535" priority="176" stopIfTrue="1">
      <formula>$E$6="（単位：円）"</formula>
    </cfRule>
    <cfRule type="expression" dxfId="534" priority="175" stopIfTrue="1">
      <formula>$E$6="（単位：百万円）"</formula>
    </cfRule>
  </conditionalFormatting>
  <conditionalFormatting sqref="D8:E8 D10">
    <cfRule type="expression" dxfId="533" priority="174" stopIfTrue="1">
      <formula>$E$6="（単位：千円）"</formula>
    </cfRule>
    <cfRule type="expression" dxfId="532" priority="173" stopIfTrue="1">
      <formula>$E$6="（単位：円）"</formula>
    </cfRule>
    <cfRule type="expression" dxfId="531" priority="172" stopIfTrue="1">
      <formula>$E$6="（単位：百万円）"</formula>
    </cfRule>
  </conditionalFormatting>
  <conditionalFormatting sqref="D8:E8 E10">
    <cfRule type="expression" dxfId="530" priority="171" stopIfTrue="1">
      <formula>$E$6="（単位：千円）"</formula>
    </cfRule>
    <cfRule type="expression" dxfId="529" priority="170" stopIfTrue="1">
      <formula>$E$6="（単位：円）"</formula>
    </cfRule>
    <cfRule type="expression" dxfId="528" priority="169" stopIfTrue="1">
      <formula>$E$6="（単位：百万円）"</formula>
    </cfRule>
  </conditionalFormatting>
  <conditionalFormatting sqref="D8:E8 D11">
    <cfRule type="expression" dxfId="527" priority="168" stopIfTrue="1">
      <formula>$E$6="（単位：千円）"</formula>
    </cfRule>
    <cfRule type="expression" dxfId="526" priority="167" stopIfTrue="1">
      <formula>$E$6="（単位：円）"</formula>
    </cfRule>
    <cfRule type="expression" dxfId="525" priority="166" stopIfTrue="1">
      <formula>$E$6="（単位：百万円）"</formula>
    </cfRule>
  </conditionalFormatting>
  <conditionalFormatting sqref="D8:E8 E11">
    <cfRule type="expression" dxfId="524" priority="165" stopIfTrue="1">
      <formula>$E$6="（単位：千円）"</formula>
    </cfRule>
    <cfRule type="expression" dxfId="523" priority="164" stopIfTrue="1">
      <formula>$E$6="（単位：円）"</formula>
    </cfRule>
    <cfRule type="expression" dxfId="522" priority="163" stopIfTrue="1">
      <formula>$E$6="（単位：百万円）"</formula>
    </cfRule>
  </conditionalFormatting>
  <conditionalFormatting sqref="D8:E8 D12">
    <cfRule type="expression" dxfId="521" priority="162" stopIfTrue="1">
      <formula>$E$6="（単位：千円）"</formula>
    </cfRule>
    <cfRule type="expression" dxfId="520" priority="161" stopIfTrue="1">
      <formula>$E$6="（単位：円）"</formula>
    </cfRule>
    <cfRule type="expression" dxfId="519" priority="160" stopIfTrue="1">
      <formula>$E$6="（単位：百万円）"</formula>
    </cfRule>
  </conditionalFormatting>
  <conditionalFormatting sqref="D8:E8 E12">
    <cfRule type="expression" dxfId="518" priority="159" stopIfTrue="1">
      <formula>$E$6="（単位：千円）"</formula>
    </cfRule>
    <cfRule type="expression" dxfId="517" priority="158" stopIfTrue="1">
      <formula>$E$6="（単位：円）"</formula>
    </cfRule>
    <cfRule type="expression" dxfId="516" priority="157" stopIfTrue="1">
      <formula>$E$6="（単位：百万円）"</formula>
    </cfRule>
  </conditionalFormatting>
  <conditionalFormatting sqref="D8:E8 D13">
    <cfRule type="expression" dxfId="515" priority="156" stopIfTrue="1">
      <formula>$E$6="（単位：千円）"</formula>
    </cfRule>
    <cfRule type="expression" dxfId="514" priority="155" stopIfTrue="1">
      <formula>$E$6="（単位：円）"</formula>
    </cfRule>
    <cfRule type="expression" dxfId="513" priority="154" stopIfTrue="1">
      <formula>$E$6="（単位：百万円）"</formula>
    </cfRule>
  </conditionalFormatting>
  <conditionalFormatting sqref="D8:E8 E13">
    <cfRule type="expression" dxfId="512" priority="153" stopIfTrue="1">
      <formula>$E$6="（単位：千円）"</formula>
    </cfRule>
    <cfRule type="expression" dxfId="511" priority="152" stopIfTrue="1">
      <formula>$E$6="（単位：円）"</formula>
    </cfRule>
    <cfRule type="expression" dxfId="510" priority="151" stopIfTrue="1">
      <formula>$E$6="（単位：百万円）"</formula>
    </cfRule>
  </conditionalFormatting>
  <conditionalFormatting sqref="D8:E8 D14">
    <cfRule type="expression" dxfId="509" priority="150" stopIfTrue="1">
      <formula>$E$6="（単位：千円）"</formula>
    </cfRule>
    <cfRule type="expression" dxfId="508" priority="149" stopIfTrue="1">
      <formula>$E$6="（単位：円）"</formula>
    </cfRule>
    <cfRule type="expression" dxfId="507" priority="148" stopIfTrue="1">
      <formula>$E$6="（単位：百万円）"</formula>
    </cfRule>
  </conditionalFormatting>
  <conditionalFormatting sqref="D8:E8 E14">
    <cfRule type="expression" dxfId="506" priority="147" stopIfTrue="1">
      <formula>$E$6="（単位：千円）"</formula>
    </cfRule>
    <cfRule type="expression" dxfId="505" priority="146" stopIfTrue="1">
      <formula>$E$6="（単位：円）"</formula>
    </cfRule>
    <cfRule type="expression" dxfId="504" priority="145" stopIfTrue="1">
      <formula>$E$6="（単位：百万円）"</formula>
    </cfRule>
  </conditionalFormatting>
  <conditionalFormatting sqref="D8:E8 D15">
    <cfRule type="expression" dxfId="503" priority="144" stopIfTrue="1">
      <formula>$E$6="（単位：千円）"</formula>
    </cfRule>
    <cfRule type="expression" dxfId="502" priority="143" stopIfTrue="1">
      <formula>$E$6="（単位：円）"</formula>
    </cfRule>
    <cfRule type="expression" dxfId="501" priority="142" stopIfTrue="1">
      <formula>$E$6="（単位：百万円）"</formula>
    </cfRule>
  </conditionalFormatting>
  <conditionalFormatting sqref="D8:E8 E15">
    <cfRule type="expression" dxfId="500" priority="141" stopIfTrue="1">
      <formula>$E$6="（単位：千円）"</formula>
    </cfRule>
    <cfRule type="expression" dxfId="499" priority="140" stopIfTrue="1">
      <formula>$E$6="（単位：円）"</formula>
    </cfRule>
    <cfRule type="expression" dxfId="498" priority="139" stopIfTrue="1">
      <formula>$E$6="（単位：百万円）"</formula>
    </cfRule>
  </conditionalFormatting>
  <conditionalFormatting sqref="D8:E8 D16">
    <cfRule type="expression" dxfId="497" priority="138" stopIfTrue="1">
      <formula>$E$6="（単位：千円）"</formula>
    </cfRule>
    <cfRule type="expression" dxfId="496" priority="137" stopIfTrue="1">
      <formula>$E$6="（単位：円）"</formula>
    </cfRule>
    <cfRule type="expression" dxfId="495" priority="136" stopIfTrue="1">
      <formula>$E$6="（単位：百万円）"</formula>
    </cfRule>
  </conditionalFormatting>
  <conditionalFormatting sqref="D8:E8 E16">
    <cfRule type="expression" dxfId="494" priority="135" stopIfTrue="1">
      <formula>$E$6="（単位：千円）"</formula>
    </cfRule>
    <cfRule type="expression" dxfId="493" priority="134" stopIfTrue="1">
      <formula>$E$6="（単位：円）"</formula>
    </cfRule>
    <cfRule type="expression" dxfId="492" priority="133" stopIfTrue="1">
      <formula>$E$6="（単位：百万円）"</formula>
    </cfRule>
  </conditionalFormatting>
  <conditionalFormatting sqref="D8:E8 D17">
    <cfRule type="expression" dxfId="491" priority="132" stopIfTrue="1">
      <formula>$E$6="（単位：千円）"</formula>
    </cfRule>
    <cfRule type="expression" dxfId="490" priority="131" stopIfTrue="1">
      <formula>$E$6="（単位：円）"</formula>
    </cfRule>
    <cfRule type="expression" dxfId="489" priority="130" stopIfTrue="1">
      <formula>$E$6="（単位：百万円）"</formula>
    </cfRule>
  </conditionalFormatting>
  <conditionalFormatting sqref="D8:E8 E17">
    <cfRule type="expression" dxfId="488" priority="129" stopIfTrue="1">
      <formula>$E$6="（単位：千円）"</formula>
    </cfRule>
    <cfRule type="expression" dxfId="487" priority="128" stopIfTrue="1">
      <formula>$E$6="（単位：円）"</formula>
    </cfRule>
    <cfRule type="expression" dxfId="486" priority="127" stopIfTrue="1">
      <formula>$E$6="（単位：百万円）"</formula>
    </cfRule>
  </conditionalFormatting>
  <conditionalFormatting sqref="D8:E8 D18">
    <cfRule type="expression" dxfId="485" priority="126" stopIfTrue="1">
      <formula>$E$6="（単位：千円）"</formula>
    </cfRule>
    <cfRule type="expression" dxfId="484" priority="125" stopIfTrue="1">
      <formula>$E$6="（単位：円）"</formula>
    </cfRule>
    <cfRule type="expression" dxfId="483" priority="124" stopIfTrue="1">
      <formula>$E$6="（単位：百万円）"</formula>
    </cfRule>
  </conditionalFormatting>
  <conditionalFormatting sqref="D8:E8 E18">
    <cfRule type="expression" dxfId="482" priority="123" stopIfTrue="1">
      <formula>$E$6="（単位：千円）"</formula>
    </cfRule>
    <cfRule type="expression" dxfId="481" priority="122" stopIfTrue="1">
      <formula>$E$6="（単位：円）"</formula>
    </cfRule>
    <cfRule type="expression" dxfId="480" priority="121" stopIfTrue="1">
      <formula>$E$6="（単位：百万円）"</formula>
    </cfRule>
  </conditionalFormatting>
  <conditionalFormatting sqref="D8:E8 D19">
    <cfRule type="expression" dxfId="479" priority="120" stopIfTrue="1">
      <formula>$E$6="（単位：千円）"</formula>
    </cfRule>
    <cfRule type="expression" dxfId="478" priority="119" stopIfTrue="1">
      <formula>$E$6="（単位：円）"</formula>
    </cfRule>
    <cfRule type="expression" dxfId="477" priority="118" stopIfTrue="1">
      <formula>$E$6="（単位：百万円）"</formula>
    </cfRule>
  </conditionalFormatting>
  <conditionalFormatting sqref="D8:E8 E19">
    <cfRule type="expression" dxfId="476" priority="117" stopIfTrue="1">
      <formula>$E$6="（単位：千円）"</formula>
    </cfRule>
    <cfRule type="expression" dxfId="475" priority="116" stopIfTrue="1">
      <formula>$E$6="（単位：円）"</formula>
    </cfRule>
    <cfRule type="expression" dxfId="474" priority="115" stopIfTrue="1">
      <formula>$E$6="（単位：百万円）"</formula>
    </cfRule>
  </conditionalFormatting>
  <conditionalFormatting sqref="D8:E8 D20">
    <cfRule type="expression" dxfId="473" priority="114" stopIfTrue="1">
      <formula>$E$6="（単位：千円）"</formula>
    </cfRule>
    <cfRule type="expression" dxfId="472" priority="113" stopIfTrue="1">
      <formula>$E$6="（単位：円）"</formula>
    </cfRule>
    <cfRule type="expression" dxfId="471" priority="112" stopIfTrue="1">
      <formula>$E$6="（単位：百万円）"</formula>
    </cfRule>
  </conditionalFormatting>
  <conditionalFormatting sqref="D8:E8 E20">
    <cfRule type="expression" dxfId="470" priority="111" stopIfTrue="1">
      <formula>$E$6="（単位：千円）"</formula>
    </cfRule>
    <cfRule type="expression" dxfId="469" priority="110" stopIfTrue="1">
      <formula>$E$6="（単位：円）"</formula>
    </cfRule>
    <cfRule type="expression" dxfId="468" priority="109" stopIfTrue="1">
      <formula>$E$6="（単位：百万円）"</formula>
    </cfRule>
  </conditionalFormatting>
  <conditionalFormatting sqref="D8:E8 D21">
    <cfRule type="expression" dxfId="467" priority="108" stopIfTrue="1">
      <formula>$E$6="（単位：千円）"</formula>
    </cfRule>
    <cfRule type="expression" dxfId="466" priority="107" stopIfTrue="1">
      <formula>$E$6="（単位：円）"</formula>
    </cfRule>
    <cfRule type="expression" dxfId="465" priority="106" stopIfTrue="1">
      <formula>$E$6="（単位：百万円）"</formula>
    </cfRule>
  </conditionalFormatting>
  <conditionalFormatting sqref="D8:E8 E21">
    <cfRule type="expression" dxfId="464" priority="105" stopIfTrue="1">
      <formula>$E$6="（単位：千円）"</formula>
    </cfRule>
    <cfRule type="expression" dxfId="463" priority="104" stopIfTrue="1">
      <formula>$E$6="（単位：円）"</formula>
    </cfRule>
    <cfRule type="expression" dxfId="462" priority="103" stopIfTrue="1">
      <formula>$E$6="（単位：百万円）"</formula>
    </cfRule>
  </conditionalFormatting>
  <conditionalFormatting sqref="D8:E8 D22">
    <cfRule type="expression" dxfId="461" priority="102" stopIfTrue="1">
      <formula>$E$6="（単位：千円）"</formula>
    </cfRule>
    <cfRule type="expression" dxfId="460" priority="101" stopIfTrue="1">
      <formula>$E$6="（単位：円）"</formula>
    </cfRule>
    <cfRule type="expression" dxfId="459" priority="100" stopIfTrue="1">
      <formula>$E$6="（単位：百万円）"</formula>
    </cfRule>
  </conditionalFormatting>
  <conditionalFormatting sqref="D8:E8 E22">
    <cfRule type="expression" dxfId="458" priority="99" stopIfTrue="1">
      <formula>$E$6="（単位：千円）"</formula>
    </cfRule>
    <cfRule type="expression" dxfId="457" priority="98" stopIfTrue="1">
      <formula>$E$6="（単位：円）"</formula>
    </cfRule>
    <cfRule type="expression" dxfId="456" priority="97" stopIfTrue="1">
      <formula>$E$6="（単位：百万円）"</formula>
    </cfRule>
  </conditionalFormatting>
  <conditionalFormatting sqref="D8:E8 D23">
    <cfRule type="expression" dxfId="455" priority="96" stopIfTrue="1">
      <formula>$E$6="（単位：千円）"</formula>
    </cfRule>
    <cfRule type="expression" dxfId="454" priority="95" stopIfTrue="1">
      <formula>$E$6="（単位：円）"</formula>
    </cfRule>
    <cfRule type="expression" dxfId="453" priority="94" stopIfTrue="1">
      <formula>$E$6="（単位：百万円）"</formula>
    </cfRule>
  </conditionalFormatting>
  <conditionalFormatting sqref="D8:E8 E23">
    <cfRule type="expression" dxfId="452" priority="93" stopIfTrue="1">
      <formula>$E$6="（単位：千円）"</formula>
    </cfRule>
    <cfRule type="expression" dxfId="451" priority="92" stopIfTrue="1">
      <formula>$E$6="（単位：円）"</formula>
    </cfRule>
    <cfRule type="expression" dxfId="450" priority="91" stopIfTrue="1">
      <formula>$E$6="（単位：百万円）"</formula>
    </cfRule>
  </conditionalFormatting>
  <conditionalFormatting sqref="D8:E8 D24">
    <cfRule type="expression" dxfId="449" priority="90" stopIfTrue="1">
      <formula>$E$6="（単位：千円）"</formula>
    </cfRule>
    <cfRule type="expression" dxfId="448" priority="89" stopIfTrue="1">
      <formula>$E$6="（単位：円）"</formula>
    </cfRule>
    <cfRule type="expression" dxfId="447" priority="88" stopIfTrue="1">
      <formula>$E$6="（単位：百万円）"</formula>
    </cfRule>
  </conditionalFormatting>
  <conditionalFormatting sqref="D8:E8 E24">
    <cfRule type="expression" dxfId="446" priority="87" stopIfTrue="1">
      <formula>$E$6="（単位：千円）"</formula>
    </cfRule>
    <cfRule type="expression" dxfId="445" priority="86" stopIfTrue="1">
      <formula>$E$6="（単位：円）"</formula>
    </cfRule>
    <cfRule type="expression" dxfId="444" priority="85" stopIfTrue="1">
      <formula>$E$6="（単位：百万円）"</formula>
    </cfRule>
  </conditionalFormatting>
  <conditionalFormatting sqref="D8:E8 D25">
    <cfRule type="expression" dxfId="443" priority="84" stopIfTrue="1">
      <formula>$E$6="（単位：千円）"</formula>
    </cfRule>
    <cfRule type="expression" dxfId="442" priority="83" stopIfTrue="1">
      <formula>$E$6="（単位：円）"</formula>
    </cfRule>
    <cfRule type="expression" dxfId="441" priority="82" stopIfTrue="1">
      <formula>$E$6="（単位：百万円）"</formula>
    </cfRule>
  </conditionalFormatting>
  <conditionalFormatting sqref="D8:E8 E25">
    <cfRule type="expression" dxfId="440" priority="81" stopIfTrue="1">
      <formula>$E$6="（単位：千円）"</formula>
    </cfRule>
    <cfRule type="expression" dxfId="439" priority="80" stopIfTrue="1">
      <formula>$E$6="（単位：円）"</formula>
    </cfRule>
    <cfRule type="expression" dxfId="438" priority="79" stopIfTrue="1">
      <formula>$E$6="（単位：百万円）"</formula>
    </cfRule>
  </conditionalFormatting>
  <conditionalFormatting sqref="D8:E8 D26">
    <cfRule type="expression" dxfId="437" priority="78" stopIfTrue="1">
      <formula>$E$6="（単位：千円）"</formula>
    </cfRule>
    <cfRule type="expression" dxfId="436" priority="77" stopIfTrue="1">
      <formula>$E$6="（単位：円）"</formula>
    </cfRule>
    <cfRule type="expression" dxfId="435" priority="76" stopIfTrue="1">
      <formula>$E$6="（単位：百万円）"</formula>
    </cfRule>
  </conditionalFormatting>
  <conditionalFormatting sqref="D8:E8 E26">
    <cfRule type="expression" dxfId="434" priority="75" stopIfTrue="1">
      <formula>$E$6="（単位：千円）"</formula>
    </cfRule>
    <cfRule type="expression" dxfId="433" priority="74" stopIfTrue="1">
      <formula>$E$6="（単位：円）"</formula>
    </cfRule>
    <cfRule type="expression" dxfId="432" priority="73" stopIfTrue="1">
      <formula>$E$6="（単位：百万円）"</formula>
    </cfRule>
  </conditionalFormatting>
  <conditionalFormatting sqref="D8:E8 D27">
    <cfRule type="expression" dxfId="431" priority="72" stopIfTrue="1">
      <formula>$E$6="（単位：千円）"</formula>
    </cfRule>
    <cfRule type="expression" dxfId="430" priority="71" stopIfTrue="1">
      <formula>$E$6="（単位：円）"</formula>
    </cfRule>
    <cfRule type="expression" dxfId="429" priority="70" stopIfTrue="1">
      <formula>$E$6="（単位：百万円）"</formula>
    </cfRule>
  </conditionalFormatting>
  <conditionalFormatting sqref="D8:E8 E27">
    <cfRule type="expression" dxfId="428" priority="69" stopIfTrue="1">
      <formula>$E$6="（単位：千円）"</formula>
    </cfRule>
    <cfRule type="expression" dxfId="427" priority="68" stopIfTrue="1">
      <formula>$E$6="（単位：円）"</formula>
    </cfRule>
    <cfRule type="expression" dxfId="426" priority="67" stopIfTrue="1">
      <formula>$E$6="（単位：百万円）"</formula>
    </cfRule>
  </conditionalFormatting>
  <conditionalFormatting sqref="D8:E8 D28">
    <cfRule type="expression" dxfId="425" priority="66" stopIfTrue="1">
      <formula>$E$6="（単位：千円）"</formula>
    </cfRule>
    <cfRule type="expression" dxfId="424" priority="65" stopIfTrue="1">
      <formula>$E$6="（単位：円）"</formula>
    </cfRule>
    <cfRule type="expression" dxfId="423" priority="64" stopIfTrue="1">
      <formula>$E$6="（単位：百万円）"</formula>
    </cfRule>
  </conditionalFormatting>
  <conditionalFormatting sqref="D8:E8 E28">
    <cfRule type="expression" dxfId="422" priority="63" stopIfTrue="1">
      <formula>$E$6="（単位：千円）"</formula>
    </cfRule>
    <cfRule type="expression" dxfId="421" priority="62" stopIfTrue="1">
      <formula>$E$6="（単位：円）"</formula>
    </cfRule>
    <cfRule type="expression" dxfId="420" priority="61" stopIfTrue="1">
      <formula>$E$6="（単位：百万円）"</formula>
    </cfRule>
  </conditionalFormatting>
  <conditionalFormatting sqref="D8:E8 D29">
    <cfRule type="expression" dxfId="419" priority="60" stopIfTrue="1">
      <formula>$E$6="（単位：千円）"</formula>
    </cfRule>
    <cfRule type="expression" dxfId="418" priority="59" stopIfTrue="1">
      <formula>$E$6="（単位：円）"</formula>
    </cfRule>
    <cfRule type="expression" dxfId="417" priority="58" stopIfTrue="1">
      <formula>$E$6="（単位：百万円）"</formula>
    </cfRule>
  </conditionalFormatting>
  <conditionalFormatting sqref="D8:E8 E29">
    <cfRule type="expression" dxfId="416" priority="57" stopIfTrue="1">
      <formula>$E$6="（単位：千円）"</formula>
    </cfRule>
    <cfRule type="expression" dxfId="415" priority="56" stopIfTrue="1">
      <formula>$E$6="（単位：円）"</formula>
    </cfRule>
    <cfRule type="expression" dxfId="414" priority="55" stopIfTrue="1">
      <formula>$E$6="（単位：百万円）"</formula>
    </cfRule>
  </conditionalFormatting>
  <conditionalFormatting sqref="D8:E8 D30">
    <cfRule type="expression" dxfId="413" priority="54" stopIfTrue="1">
      <formula>$E$6="（単位：千円）"</formula>
    </cfRule>
    <cfRule type="expression" dxfId="412" priority="53" stopIfTrue="1">
      <formula>$E$6="（単位：円）"</formula>
    </cfRule>
    <cfRule type="expression" dxfId="411" priority="52" stopIfTrue="1">
      <formula>$E$6="（単位：百万円）"</formula>
    </cfRule>
  </conditionalFormatting>
  <conditionalFormatting sqref="D8:E8 E30">
    <cfRule type="expression" dxfId="410" priority="51" stopIfTrue="1">
      <formula>$E$6="（単位：千円）"</formula>
    </cfRule>
    <cfRule type="expression" dxfId="409" priority="50" stopIfTrue="1">
      <formula>$E$6="（単位：円）"</formula>
    </cfRule>
    <cfRule type="expression" dxfId="408" priority="49" stopIfTrue="1">
      <formula>$E$6="（単位：百万円）"</formula>
    </cfRule>
  </conditionalFormatting>
  <conditionalFormatting sqref="D8:E8 D31">
    <cfRule type="expression" dxfId="407" priority="48" stopIfTrue="1">
      <formula>$E$6="（単位：千円）"</formula>
    </cfRule>
    <cfRule type="expression" dxfId="406" priority="47" stopIfTrue="1">
      <formula>$E$6="（単位：円）"</formula>
    </cfRule>
    <cfRule type="expression" dxfId="405" priority="46" stopIfTrue="1">
      <formula>$E$6="（単位：百万円）"</formula>
    </cfRule>
  </conditionalFormatting>
  <conditionalFormatting sqref="D8:E8 E31">
    <cfRule type="expression" dxfId="404" priority="45" stopIfTrue="1">
      <formula>$E$6="（単位：千円）"</formula>
    </cfRule>
    <cfRule type="expression" dxfId="403" priority="44" stopIfTrue="1">
      <formula>$E$6="（単位：円）"</formula>
    </cfRule>
    <cfRule type="expression" dxfId="402" priority="43" stopIfTrue="1">
      <formula>$E$6="（単位：百万円）"</formula>
    </cfRule>
  </conditionalFormatting>
  <conditionalFormatting sqref="D8:E8 D32">
    <cfRule type="expression" dxfId="401" priority="42" stopIfTrue="1">
      <formula>$E$6="（単位：千円）"</formula>
    </cfRule>
    <cfRule type="expression" dxfId="400" priority="41" stopIfTrue="1">
      <formula>$E$6="（単位：円）"</formula>
    </cfRule>
    <cfRule type="expression" dxfId="399" priority="40" stopIfTrue="1">
      <formula>$E$6="（単位：百万円）"</formula>
    </cfRule>
  </conditionalFormatting>
  <conditionalFormatting sqref="D8:E8 E32">
    <cfRule type="expression" dxfId="398" priority="39" stopIfTrue="1">
      <formula>$E$6="（単位：千円）"</formula>
    </cfRule>
    <cfRule type="expression" dxfId="397" priority="38" stopIfTrue="1">
      <formula>$E$6="（単位：円）"</formula>
    </cfRule>
    <cfRule type="expression" dxfId="396" priority="37" stopIfTrue="1">
      <formula>$E$6="（単位：百万円）"</formula>
    </cfRule>
  </conditionalFormatting>
  <conditionalFormatting sqref="D8:E8 D34">
    <cfRule type="expression" dxfId="395" priority="36" stopIfTrue="1">
      <formula>$E$6="（単位：千円）"</formula>
    </cfRule>
    <cfRule type="expression" dxfId="394" priority="35" stopIfTrue="1">
      <formula>$E$6="（単位：円）"</formula>
    </cfRule>
    <cfRule type="expression" dxfId="393" priority="34" stopIfTrue="1">
      <formula>$E$6="（単位：百万円）"</formula>
    </cfRule>
  </conditionalFormatting>
  <conditionalFormatting sqref="D8:E8 E34">
    <cfRule type="expression" dxfId="392" priority="33" stopIfTrue="1">
      <formula>$E$6="（単位：千円）"</formula>
    </cfRule>
    <cfRule type="expression" dxfId="391" priority="32" stopIfTrue="1">
      <formula>$E$6="（単位：円）"</formula>
    </cfRule>
    <cfRule type="expression" dxfId="390" priority="31" stopIfTrue="1">
      <formula>$E$6="（単位：百万円）"</formula>
    </cfRule>
  </conditionalFormatting>
  <conditionalFormatting sqref="D8:E8 D36">
    <cfRule type="expression" dxfId="389" priority="30" stopIfTrue="1">
      <formula>$E$6="（単位：千円）"</formula>
    </cfRule>
    <cfRule type="expression" dxfId="388" priority="29" stopIfTrue="1">
      <formula>$E$6="（単位：円）"</formula>
    </cfRule>
    <cfRule type="expression" dxfId="387" priority="28" stopIfTrue="1">
      <formula>$E$6="（単位：百万円）"</formula>
    </cfRule>
  </conditionalFormatting>
  <conditionalFormatting sqref="D8:E8 E36">
    <cfRule type="expression" dxfId="386" priority="27" stopIfTrue="1">
      <formula>$E$6="（単位：千円）"</formula>
    </cfRule>
    <cfRule type="expression" dxfId="385" priority="26" stopIfTrue="1">
      <formula>$E$6="（単位：円）"</formula>
    </cfRule>
    <cfRule type="expression" dxfId="384" priority="25" stopIfTrue="1">
      <formula>$E$6="（単位：百万円）"</formula>
    </cfRule>
  </conditionalFormatting>
  <conditionalFormatting sqref="D8:E8 D37">
    <cfRule type="expression" dxfId="383" priority="24" stopIfTrue="1">
      <formula>$E$6="（単位：千円）"</formula>
    </cfRule>
    <cfRule type="expression" dxfId="382" priority="23" stopIfTrue="1">
      <formula>$E$6="（単位：円）"</formula>
    </cfRule>
    <cfRule type="expression" dxfId="381" priority="22" stopIfTrue="1">
      <formula>$E$6="（単位：百万円）"</formula>
    </cfRule>
  </conditionalFormatting>
  <conditionalFormatting sqref="D8:E8 E37">
    <cfRule type="expression" dxfId="380" priority="21" stopIfTrue="1">
      <formula>$E$6="（単位：千円）"</formula>
    </cfRule>
    <cfRule type="expression" dxfId="379" priority="20" stopIfTrue="1">
      <formula>$E$6="（単位：円）"</formula>
    </cfRule>
    <cfRule type="expression" dxfId="378" priority="19" stopIfTrue="1">
      <formula>$E$6="（単位：百万円）"</formula>
    </cfRule>
  </conditionalFormatting>
  <conditionalFormatting sqref="D8:E8 D38">
    <cfRule type="expression" dxfId="377" priority="18" stopIfTrue="1">
      <formula>$E$6="（単位：千円）"</formula>
    </cfRule>
    <cfRule type="expression" dxfId="376" priority="17" stopIfTrue="1">
      <formula>$E$6="（単位：円）"</formula>
    </cfRule>
    <cfRule type="expression" dxfId="375" priority="16" stopIfTrue="1">
      <formula>$E$6="（単位：百万円）"</formula>
    </cfRule>
  </conditionalFormatting>
  <conditionalFormatting sqref="D8:E8 E38">
    <cfRule type="expression" dxfId="374" priority="15" stopIfTrue="1">
      <formula>$E$6="（単位：千円）"</formula>
    </cfRule>
    <cfRule type="expression" dxfId="373" priority="14" stopIfTrue="1">
      <formula>$E$6="（単位：円）"</formula>
    </cfRule>
    <cfRule type="expression" dxfId="372" priority="13" stopIfTrue="1">
      <formula>$E$6="（単位：百万円）"</formula>
    </cfRule>
  </conditionalFormatting>
  <conditionalFormatting sqref="D8:E8 D39">
    <cfRule type="expression" dxfId="371" priority="12" stopIfTrue="1">
      <formula>$E$6="（単位：千円）"</formula>
    </cfRule>
    <cfRule type="expression" dxfId="370" priority="11" stopIfTrue="1">
      <formula>$E$6="（単位：円）"</formula>
    </cfRule>
    <cfRule type="expression" dxfId="369" priority="10" stopIfTrue="1">
      <formula>$E$6="（単位：百万円）"</formula>
    </cfRule>
  </conditionalFormatting>
  <conditionalFormatting sqref="D8:E8 E39">
    <cfRule type="expression" dxfId="368" priority="9" stopIfTrue="1">
      <formula>$E$6="（単位：千円）"</formula>
    </cfRule>
    <cfRule type="expression" dxfId="367" priority="8" stopIfTrue="1">
      <formula>$E$6="（単位：円）"</formula>
    </cfRule>
    <cfRule type="expression" dxfId="366" priority="7" stopIfTrue="1">
      <formula>$E$6="（単位：百万円）"</formula>
    </cfRule>
  </conditionalFormatting>
  <conditionalFormatting sqref="D8:E8 D40">
    <cfRule type="expression" dxfId="365" priority="6" stopIfTrue="1">
      <formula>$E$6="（単位：千円）"</formula>
    </cfRule>
    <cfRule type="expression" dxfId="364" priority="5" stopIfTrue="1">
      <formula>$E$6="（単位：円）"</formula>
    </cfRule>
    <cfRule type="expression" dxfId="363" priority="4" stopIfTrue="1">
      <formula>$E$6="（単位：百万円）"</formula>
    </cfRule>
  </conditionalFormatting>
  <conditionalFormatting sqref="D8:E8 E40">
    <cfRule type="expression" dxfId="362" priority="3" stopIfTrue="1">
      <formula>$E$6="（単位：千円）"</formula>
    </cfRule>
    <cfRule type="expression" dxfId="361" priority="2" stopIfTrue="1">
      <formula>$E$6="（単位：円）"</formula>
    </cfRule>
    <cfRule type="expression" dxfId="360" priority="1" stopIfTrue="1">
      <formula>$E$6="（単位：百万円）"</formula>
    </cfRule>
  </conditionalFormatting>
  <dataValidations count="1">
    <dataValidation type="list" allowBlank="1" showInputMessage="1" showErrorMessage="1" sqref="E6" xr:uid="{6595A250-FCF4-4AF5-BA31-A5021CD65348}">
      <formula1>"（単位：円）,（単位：千円）,（単位：百万円）"</formula1>
    </dataValidation>
  </dataValidations>
  <printOptions horizontalCentered="1"/>
  <pageMargins left="0.3888888888888889" right="0.3888888888888889" top="0.3888888888888889" bottom="0.3888888888888889" header="0.19444444444444445" footer="0.1944444444444444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1"/>
  <sheetViews>
    <sheetView workbookViewId="0">
      <selection activeCell="E6" sqref="E6"/>
    </sheetView>
  </sheetViews>
  <sheetFormatPr defaultColWidth="8.875" defaultRowHeight="11.25" x14ac:dyDescent="0.15"/>
  <cols>
    <col min="1" max="1" width="30.875" style="12" customWidth="1"/>
    <col min="2" max="7" width="18.875" style="12" customWidth="1"/>
    <col min="8" max="16384" width="8.875" style="12"/>
  </cols>
  <sheetData>
    <row r="1" spans="1:5" ht="17.100000000000001" customHeight="1" x14ac:dyDescent="0.15">
      <c r="E1" s="13" t="s">
        <v>115</v>
      </c>
    </row>
    <row r="2" spans="1:5" ht="21" x14ac:dyDescent="0.15">
      <c r="A2" s="25" t="s">
        <v>116</v>
      </c>
      <c r="B2" s="26"/>
      <c r="C2" s="26"/>
      <c r="D2" s="26"/>
      <c r="E2" s="26"/>
    </row>
    <row r="3" spans="1:5" ht="13.5" x14ac:dyDescent="0.15">
      <c r="A3" s="27" t="s">
        <v>87</v>
      </c>
      <c r="B3" s="26"/>
      <c r="C3" s="26"/>
      <c r="D3" s="26"/>
      <c r="E3" s="26"/>
    </row>
    <row r="4" spans="1:5" ht="13.5" x14ac:dyDescent="0.15">
      <c r="A4" s="27" t="s">
        <v>88</v>
      </c>
      <c r="B4" s="26"/>
      <c r="C4" s="26"/>
      <c r="D4" s="26"/>
      <c r="E4" s="26"/>
    </row>
    <row r="5" spans="1:5" ht="13.5" x14ac:dyDescent="0.15">
      <c r="A5" s="11" t="s">
        <v>3</v>
      </c>
    </row>
    <row r="6" spans="1:5" ht="17.100000000000001" customHeight="1" x14ac:dyDescent="0.15">
      <c r="A6" s="11" t="s">
        <v>4</v>
      </c>
      <c r="E6" s="10" t="str">
        <f>'貸借対照表(BS)'!E5</f>
        <v>（単位：円）</v>
      </c>
    </row>
    <row r="7" spans="1:5" ht="13.5" x14ac:dyDescent="0.15">
      <c r="A7" s="35" t="s">
        <v>6</v>
      </c>
      <c r="B7" s="35" t="s">
        <v>117</v>
      </c>
      <c r="C7" s="36"/>
      <c r="D7" s="36"/>
      <c r="E7" s="37"/>
    </row>
    <row r="8" spans="1:5" ht="27" customHeight="1" x14ac:dyDescent="0.15">
      <c r="A8" s="28"/>
      <c r="B8" s="28"/>
      <c r="C8" s="14" t="s">
        <v>118</v>
      </c>
      <c r="D8" s="14" t="s">
        <v>119</v>
      </c>
      <c r="E8" s="7" t="s">
        <v>120</v>
      </c>
    </row>
    <row r="9" spans="1:5" ht="17.100000000000001" customHeight="1" x14ac:dyDescent="0.15">
      <c r="A9" s="1" t="s">
        <v>121</v>
      </c>
      <c r="B9" s="4">
        <v>12943812655</v>
      </c>
      <c r="C9" s="4">
        <v>23523938732</v>
      </c>
      <c r="D9" s="4">
        <v>-10580126077</v>
      </c>
      <c r="E9" s="4" t="s">
        <v>14</v>
      </c>
    </row>
    <row r="10" spans="1:5" ht="17.100000000000001" customHeight="1" x14ac:dyDescent="0.15">
      <c r="A10" s="2" t="s">
        <v>122</v>
      </c>
      <c r="B10" s="6">
        <v>-9144538703</v>
      </c>
      <c r="C10" s="3"/>
      <c r="D10" s="6">
        <v>-9144538703</v>
      </c>
      <c r="E10" s="6" t="s">
        <v>14</v>
      </c>
    </row>
    <row r="11" spans="1:5" ht="17.100000000000001" customHeight="1" x14ac:dyDescent="0.15">
      <c r="A11" s="2" t="s">
        <v>123</v>
      </c>
      <c r="B11" s="6">
        <v>9374533604</v>
      </c>
      <c r="C11" s="3"/>
      <c r="D11" s="6">
        <v>9374533604</v>
      </c>
      <c r="E11" s="6" t="s">
        <v>14</v>
      </c>
    </row>
    <row r="12" spans="1:5" ht="17.100000000000001" customHeight="1" x14ac:dyDescent="0.15">
      <c r="A12" s="2" t="s">
        <v>124</v>
      </c>
      <c r="B12" s="6">
        <v>6459305791</v>
      </c>
      <c r="C12" s="3"/>
      <c r="D12" s="6">
        <v>6459305791</v>
      </c>
      <c r="E12" s="6" t="s">
        <v>14</v>
      </c>
    </row>
    <row r="13" spans="1:5" ht="17.100000000000001" customHeight="1" x14ac:dyDescent="0.15">
      <c r="A13" s="2" t="s">
        <v>125</v>
      </c>
      <c r="B13" s="6">
        <v>2915227813</v>
      </c>
      <c r="C13" s="3"/>
      <c r="D13" s="6">
        <v>2915227813</v>
      </c>
      <c r="E13" s="6" t="s">
        <v>14</v>
      </c>
    </row>
    <row r="14" spans="1:5" ht="17.100000000000001" customHeight="1" x14ac:dyDescent="0.15">
      <c r="A14" s="1" t="s">
        <v>126</v>
      </c>
      <c r="B14" s="4">
        <v>229994901</v>
      </c>
      <c r="C14" s="8"/>
      <c r="D14" s="4">
        <v>229994901</v>
      </c>
      <c r="E14" s="4" t="s">
        <v>14</v>
      </c>
    </row>
    <row r="15" spans="1:5" ht="17.100000000000001" customHeight="1" x14ac:dyDescent="0.15">
      <c r="A15" s="2" t="s">
        <v>127</v>
      </c>
      <c r="B15" s="3"/>
      <c r="C15" s="6">
        <v>341687596</v>
      </c>
      <c r="D15" s="6">
        <v>-341687596</v>
      </c>
      <c r="E15" s="3"/>
    </row>
    <row r="16" spans="1:5" ht="17.100000000000001" customHeight="1" x14ac:dyDescent="0.15">
      <c r="A16" s="2" t="s">
        <v>128</v>
      </c>
      <c r="B16" s="3"/>
      <c r="C16" s="6">
        <v>541605486</v>
      </c>
      <c r="D16" s="6">
        <v>-541605486</v>
      </c>
      <c r="E16" s="3"/>
    </row>
    <row r="17" spans="1:5" ht="17.100000000000001" customHeight="1" x14ac:dyDescent="0.15">
      <c r="A17" s="2" t="s">
        <v>129</v>
      </c>
      <c r="B17" s="3"/>
      <c r="C17" s="6">
        <v>-805824862</v>
      </c>
      <c r="D17" s="6">
        <v>805824862</v>
      </c>
      <c r="E17" s="3"/>
    </row>
    <row r="18" spans="1:5" ht="17.100000000000001" customHeight="1" x14ac:dyDescent="0.15">
      <c r="A18" s="2" t="s">
        <v>130</v>
      </c>
      <c r="B18" s="3"/>
      <c r="C18" s="6">
        <v>674043816</v>
      </c>
      <c r="D18" s="6">
        <v>-674043816</v>
      </c>
      <c r="E18" s="3"/>
    </row>
    <row r="19" spans="1:5" ht="17.100000000000001" customHeight="1" x14ac:dyDescent="0.15">
      <c r="A19" s="2" t="s">
        <v>131</v>
      </c>
      <c r="B19" s="3"/>
      <c r="C19" s="6">
        <v>-68136844</v>
      </c>
      <c r="D19" s="6">
        <v>68136844</v>
      </c>
      <c r="E19" s="3"/>
    </row>
    <row r="20" spans="1:5" ht="17.100000000000001" customHeight="1" x14ac:dyDescent="0.15">
      <c r="A20" s="2" t="s">
        <v>132</v>
      </c>
      <c r="B20" s="6" t="s">
        <v>14</v>
      </c>
      <c r="C20" s="6" t="s">
        <v>14</v>
      </c>
      <c r="D20" s="3"/>
      <c r="E20" s="3"/>
    </row>
    <row r="21" spans="1:5" ht="17.100000000000001" customHeight="1" x14ac:dyDescent="0.15">
      <c r="A21" s="2" t="s">
        <v>133</v>
      </c>
      <c r="B21" s="6" t="s">
        <v>14</v>
      </c>
      <c r="C21" s="6" t="s">
        <v>14</v>
      </c>
      <c r="D21" s="3"/>
      <c r="E21" s="3"/>
    </row>
    <row r="22" spans="1:5" ht="17.100000000000001" customHeight="1" x14ac:dyDescent="0.15">
      <c r="A22" s="2" t="s">
        <v>134</v>
      </c>
      <c r="B22" s="3"/>
      <c r="C22" s="3"/>
      <c r="D22" s="6" t="s">
        <v>14</v>
      </c>
      <c r="E22" s="6" t="s">
        <v>14</v>
      </c>
    </row>
    <row r="23" spans="1:5" ht="17.100000000000001" customHeight="1" x14ac:dyDescent="0.15">
      <c r="A23" s="2" t="s">
        <v>135</v>
      </c>
      <c r="B23" s="3"/>
      <c r="C23" s="3"/>
      <c r="D23" s="6" t="s">
        <v>14</v>
      </c>
      <c r="E23" s="6" t="s">
        <v>14</v>
      </c>
    </row>
    <row r="24" spans="1:5" ht="17.100000000000001" customHeight="1" x14ac:dyDescent="0.15">
      <c r="A24" s="2" t="s">
        <v>136</v>
      </c>
      <c r="B24" s="6" t="s">
        <v>14</v>
      </c>
      <c r="C24" s="6" t="s">
        <v>14</v>
      </c>
      <c r="D24" s="6" t="s">
        <v>14</v>
      </c>
      <c r="E24" s="6" t="s">
        <v>14</v>
      </c>
    </row>
    <row r="25" spans="1:5" ht="17.100000000000001" customHeight="1" x14ac:dyDescent="0.15">
      <c r="A25" s="2" t="s">
        <v>137</v>
      </c>
      <c r="B25" s="6">
        <v>-68469000</v>
      </c>
      <c r="C25" s="6" t="s">
        <v>14</v>
      </c>
      <c r="D25" s="6">
        <v>-68469000</v>
      </c>
      <c r="E25" s="3"/>
    </row>
    <row r="26" spans="1:5" ht="17.100000000000001" customHeight="1" x14ac:dyDescent="0.15">
      <c r="A26" s="1" t="s">
        <v>138</v>
      </c>
      <c r="B26" s="4">
        <v>161525901</v>
      </c>
      <c r="C26" s="4">
        <v>341687596</v>
      </c>
      <c r="D26" s="4">
        <v>-180161695</v>
      </c>
      <c r="E26" s="4" t="s">
        <v>14</v>
      </c>
    </row>
    <row r="27" spans="1:5" ht="17.100000000000001" customHeight="1" x14ac:dyDescent="0.15">
      <c r="A27" s="1" t="s">
        <v>139</v>
      </c>
      <c r="B27" s="4">
        <v>13105338556</v>
      </c>
      <c r="C27" s="4">
        <v>23865626328</v>
      </c>
      <c r="D27" s="4">
        <v>-10760287772</v>
      </c>
      <c r="E27" s="4" t="s">
        <v>14</v>
      </c>
    </row>
    <row r="28" spans="1:5" ht="17.100000000000001" customHeight="1" x14ac:dyDescent="0.15">
      <c r="A28" s="5"/>
      <c r="B28" s="5"/>
      <c r="C28" s="5"/>
      <c r="D28" s="5"/>
      <c r="E28" s="5"/>
    </row>
    <row r="29" spans="1:5" x14ac:dyDescent="0.15">
      <c r="A29" s="9"/>
    </row>
    <row r="30" spans="1:5" x14ac:dyDescent="0.15">
      <c r="A30" s="9"/>
    </row>
    <row r="31" spans="1:5" x14ac:dyDescent="0.15">
      <c r="A31" s="9"/>
    </row>
  </sheetData>
  <mergeCells count="6">
    <mergeCell ref="A2:E2"/>
    <mergeCell ref="A3:E3"/>
    <mergeCell ref="A4:E4"/>
    <mergeCell ref="A7:A8"/>
    <mergeCell ref="B7:B8"/>
    <mergeCell ref="C7:E7"/>
  </mergeCells>
  <phoneticPr fontId="7"/>
  <conditionalFormatting sqref="B9:C9">
    <cfRule type="expression" dxfId="359" priority="90" stopIfTrue="1">
      <formula>$E$6="（単位：千円）"</formula>
    </cfRule>
    <cfRule type="expression" dxfId="358" priority="89" stopIfTrue="1">
      <formula>$E$6="（単位：円）"</formula>
    </cfRule>
    <cfRule type="expression" dxfId="357" priority="88" stopIfTrue="1">
      <formula>$E$6="（単位：百万円）"</formula>
    </cfRule>
  </conditionalFormatting>
  <conditionalFormatting sqref="C9 B10">
    <cfRule type="expression" dxfId="356" priority="87" stopIfTrue="1">
      <formula>$E$6="（単位：千円）"</formula>
    </cfRule>
    <cfRule type="expression" dxfId="355" priority="86" stopIfTrue="1">
      <formula>$E$6="（単位：円）"</formula>
    </cfRule>
    <cfRule type="expression" dxfId="354" priority="85" stopIfTrue="1">
      <formula>$E$6="（単位：百万円）"</formula>
    </cfRule>
  </conditionalFormatting>
  <conditionalFormatting sqref="C9 B11">
    <cfRule type="expression" dxfId="353" priority="84" stopIfTrue="1">
      <formula>$E$6="（単位：千円）"</formula>
    </cfRule>
    <cfRule type="expression" dxfId="352" priority="83" stopIfTrue="1">
      <formula>$E$6="（単位：円）"</formula>
    </cfRule>
    <cfRule type="expression" dxfId="351" priority="82" stopIfTrue="1">
      <formula>$E$6="（単位：百万円）"</formula>
    </cfRule>
  </conditionalFormatting>
  <conditionalFormatting sqref="C9 B12">
    <cfRule type="expression" dxfId="350" priority="81" stopIfTrue="1">
      <formula>$E$6="（単位：千円）"</formula>
    </cfRule>
    <cfRule type="expression" dxfId="349" priority="80" stopIfTrue="1">
      <formula>$E$6="（単位：円）"</formula>
    </cfRule>
    <cfRule type="expression" dxfId="348" priority="79" stopIfTrue="1">
      <formula>$E$6="（単位：百万円）"</formula>
    </cfRule>
  </conditionalFormatting>
  <conditionalFormatting sqref="C9 B13">
    <cfRule type="expression" dxfId="347" priority="78" stopIfTrue="1">
      <formula>$E$6="（単位：千円）"</formula>
    </cfRule>
    <cfRule type="expression" dxfId="346" priority="77" stopIfTrue="1">
      <formula>$E$6="（単位：円）"</formula>
    </cfRule>
    <cfRule type="expression" dxfId="345" priority="76" stopIfTrue="1">
      <formula>$E$6="（単位：百万円）"</formula>
    </cfRule>
  </conditionalFormatting>
  <conditionalFormatting sqref="C9 B14">
    <cfRule type="expression" dxfId="344" priority="75" stopIfTrue="1">
      <formula>$E$6="（単位：千円）"</formula>
    </cfRule>
    <cfRule type="expression" dxfId="343" priority="74" stopIfTrue="1">
      <formula>$E$6="（単位：円）"</formula>
    </cfRule>
    <cfRule type="expression" dxfId="342" priority="73" stopIfTrue="1">
      <formula>$E$6="（単位：百万円）"</formula>
    </cfRule>
  </conditionalFormatting>
  <conditionalFormatting sqref="C9:D9">
    <cfRule type="expression" dxfId="341" priority="72" stopIfTrue="1">
      <formula>$E$6="（単位：千円）"</formula>
    </cfRule>
    <cfRule type="expression" dxfId="340" priority="71" stopIfTrue="1">
      <formula>$E$6="（単位：円）"</formula>
    </cfRule>
    <cfRule type="expression" dxfId="339" priority="70" stopIfTrue="1">
      <formula>$E$6="（単位：百万円）"</formula>
    </cfRule>
  </conditionalFormatting>
  <conditionalFormatting sqref="C9 D10">
    <cfRule type="expression" dxfId="338" priority="69" stopIfTrue="1">
      <formula>$E$6="（単位：千円）"</formula>
    </cfRule>
    <cfRule type="expression" dxfId="337" priority="68" stopIfTrue="1">
      <formula>$E$6="（単位：円）"</formula>
    </cfRule>
    <cfRule type="expression" dxfId="336" priority="67" stopIfTrue="1">
      <formula>$E$6="（単位：百万円）"</formula>
    </cfRule>
  </conditionalFormatting>
  <conditionalFormatting sqref="C9 D11">
    <cfRule type="expression" dxfId="335" priority="66" stopIfTrue="1">
      <formula>$E$6="（単位：千円）"</formula>
    </cfRule>
    <cfRule type="expression" dxfId="334" priority="65" stopIfTrue="1">
      <formula>$E$6="（単位：円）"</formula>
    </cfRule>
    <cfRule type="expression" dxfId="333" priority="64" stopIfTrue="1">
      <formula>$E$6="（単位：百万円）"</formula>
    </cfRule>
  </conditionalFormatting>
  <conditionalFormatting sqref="C9 D12">
    <cfRule type="expression" dxfId="332" priority="63" stopIfTrue="1">
      <formula>$E$6="（単位：千円）"</formula>
    </cfRule>
    <cfRule type="expression" dxfId="331" priority="62" stopIfTrue="1">
      <formula>$E$6="（単位：円）"</formula>
    </cfRule>
    <cfRule type="expression" dxfId="330" priority="61" stopIfTrue="1">
      <formula>$E$6="（単位：百万円）"</formula>
    </cfRule>
  </conditionalFormatting>
  <conditionalFormatting sqref="C9 D13">
    <cfRule type="expression" dxfId="329" priority="60" stopIfTrue="1">
      <formula>$E$6="（単位：千円）"</formula>
    </cfRule>
    <cfRule type="expression" dxfId="328" priority="59" stopIfTrue="1">
      <formula>$E$6="（単位：円）"</formula>
    </cfRule>
    <cfRule type="expression" dxfId="327" priority="58" stopIfTrue="1">
      <formula>$E$6="（単位：百万円）"</formula>
    </cfRule>
  </conditionalFormatting>
  <conditionalFormatting sqref="C9 D14">
    <cfRule type="expression" dxfId="326" priority="57" stopIfTrue="1">
      <formula>$E$6="（単位：千円）"</formula>
    </cfRule>
  </conditionalFormatting>
  <conditionalFormatting sqref="C9 D14">
    <cfRule type="expression" dxfId="325" priority="56" stopIfTrue="1">
      <formula>$E$6="（単位：円）"</formula>
    </cfRule>
    <cfRule type="expression" dxfId="324" priority="55" stopIfTrue="1">
      <formula>$E$6="（単位：百万円）"</formula>
    </cfRule>
  </conditionalFormatting>
  <conditionalFormatting sqref="C9 C15">
    <cfRule type="expression" dxfId="323" priority="54" stopIfTrue="1">
      <formula>$E$6="（単位：千円）"</formula>
    </cfRule>
    <cfRule type="expression" dxfId="322" priority="53" stopIfTrue="1">
      <formula>$E$6="（単位：円）"</formula>
    </cfRule>
    <cfRule type="expression" dxfId="321" priority="52" stopIfTrue="1">
      <formula>$E$6="（単位：百万円）"</formula>
    </cfRule>
  </conditionalFormatting>
  <conditionalFormatting sqref="C9 D15">
    <cfRule type="expression" dxfId="320" priority="51" stopIfTrue="1">
      <formula>$E$6="（単位：千円）"</formula>
    </cfRule>
    <cfRule type="expression" dxfId="319" priority="50" stopIfTrue="1">
      <formula>$E$6="（単位：円）"</formula>
    </cfRule>
    <cfRule type="expression" dxfId="318" priority="49" stopIfTrue="1">
      <formula>$E$6="（単位：百万円）"</formula>
    </cfRule>
  </conditionalFormatting>
  <conditionalFormatting sqref="C9 C16">
    <cfRule type="expression" dxfId="317" priority="48" stopIfTrue="1">
      <formula>$E$6="（単位：千円）"</formula>
    </cfRule>
    <cfRule type="expression" dxfId="316" priority="47" stopIfTrue="1">
      <formula>$E$6="（単位：円）"</formula>
    </cfRule>
    <cfRule type="expression" dxfId="315" priority="46" stopIfTrue="1">
      <formula>$E$6="（単位：百万円）"</formula>
    </cfRule>
  </conditionalFormatting>
  <conditionalFormatting sqref="C9 D16">
    <cfRule type="expression" dxfId="314" priority="45" stopIfTrue="1">
      <formula>$E$6="（単位：千円）"</formula>
    </cfRule>
    <cfRule type="expression" dxfId="313" priority="44" stopIfTrue="1">
      <formula>$E$6="（単位：円）"</formula>
    </cfRule>
    <cfRule type="expression" dxfId="312" priority="43" stopIfTrue="1">
      <formula>$E$6="（単位：百万円）"</formula>
    </cfRule>
  </conditionalFormatting>
  <conditionalFormatting sqref="C9 C17">
    <cfRule type="expression" dxfId="311" priority="42" stopIfTrue="1">
      <formula>$E$6="（単位：千円）"</formula>
    </cfRule>
    <cfRule type="expression" dxfId="310" priority="41" stopIfTrue="1">
      <formula>$E$6="（単位：円）"</formula>
    </cfRule>
    <cfRule type="expression" dxfId="309" priority="40" stopIfTrue="1">
      <formula>$E$6="（単位：百万円）"</formula>
    </cfRule>
  </conditionalFormatting>
  <conditionalFormatting sqref="C9 D17">
    <cfRule type="expression" dxfId="308" priority="39" stopIfTrue="1">
      <formula>$E$6="（単位：千円）"</formula>
    </cfRule>
    <cfRule type="expression" dxfId="307" priority="38" stopIfTrue="1">
      <formula>$E$6="（単位：円）"</formula>
    </cfRule>
    <cfRule type="expression" dxfId="306" priority="37" stopIfTrue="1">
      <formula>$E$6="（単位：百万円）"</formula>
    </cfRule>
  </conditionalFormatting>
  <conditionalFormatting sqref="C9 C18">
    <cfRule type="expression" dxfId="305" priority="36" stopIfTrue="1">
      <formula>$E$6="（単位：千円）"</formula>
    </cfRule>
    <cfRule type="expression" dxfId="304" priority="35" stopIfTrue="1">
      <formula>$E$6="（単位：円）"</formula>
    </cfRule>
    <cfRule type="expression" dxfId="303" priority="34" stopIfTrue="1">
      <formula>$E$6="（単位：百万円）"</formula>
    </cfRule>
  </conditionalFormatting>
  <conditionalFormatting sqref="C9 D18">
    <cfRule type="expression" dxfId="302" priority="33" stopIfTrue="1">
      <formula>$E$6="（単位：千円）"</formula>
    </cfRule>
    <cfRule type="expression" dxfId="301" priority="32" stopIfTrue="1">
      <formula>$E$6="（単位：円）"</formula>
    </cfRule>
    <cfRule type="expression" dxfId="300" priority="31" stopIfTrue="1">
      <formula>$E$6="（単位：百万円）"</formula>
    </cfRule>
  </conditionalFormatting>
  <conditionalFormatting sqref="C9 C19">
    <cfRule type="expression" dxfId="299" priority="30" stopIfTrue="1">
      <formula>$E$6="（単位：千円）"</formula>
    </cfRule>
    <cfRule type="expression" dxfId="298" priority="29" stopIfTrue="1">
      <formula>$E$6="（単位：円）"</formula>
    </cfRule>
    <cfRule type="expression" dxfId="297" priority="28" stopIfTrue="1">
      <formula>$E$6="（単位：百万円）"</formula>
    </cfRule>
  </conditionalFormatting>
  <conditionalFormatting sqref="C9 D19">
    <cfRule type="expression" dxfId="296" priority="27" stopIfTrue="1">
      <formula>$E$6="（単位：千円）"</formula>
    </cfRule>
    <cfRule type="expression" dxfId="295" priority="26" stopIfTrue="1">
      <formula>$E$6="（単位：円）"</formula>
    </cfRule>
    <cfRule type="expression" dxfId="294" priority="25" stopIfTrue="1">
      <formula>$E$6="（単位：百万円）"</formula>
    </cfRule>
  </conditionalFormatting>
  <conditionalFormatting sqref="C9 B25">
    <cfRule type="expression" dxfId="293" priority="24" stopIfTrue="1">
      <formula>$E$6="（単位：千円）"</formula>
    </cfRule>
    <cfRule type="expression" dxfId="292" priority="23" stopIfTrue="1">
      <formula>$E$6="（単位：円）"</formula>
    </cfRule>
    <cfRule type="expression" dxfId="291" priority="22" stopIfTrue="1">
      <formula>$E$6="（単位：百万円）"</formula>
    </cfRule>
  </conditionalFormatting>
  <conditionalFormatting sqref="C9 D25">
    <cfRule type="expression" dxfId="290" priority="21" stopIfTrue="1">
      <formula>$E$6="（単位：千円）"</formula>
    </cfRule>
    <cfRule type="expression" dxfId="289" priority="20" stopIfTrue="1">
      <formula>$E$6="（単位：円）"</formula>
    </cfRule>
    <cfRule type="expression" dxfId="288" priority="19" stopIfTrue="1">
      <formula>$E$6="（単位：百万円）"</formula>
    </cfRule>
  </conditionalFormatting>
  <conditionalFormatting sqref="C9 B26">
    <cfRule type="expression" dxfId="287" priority="18" stopIfTrue="1">
      <formula>$E$6="（単位：千円）"</formula>
    </cfRule>
    <cfRule type="expression" dxfId="286" priority="17" stopIfTrue="1">
      <formula>$E$6="（単位：円）"</formula>
    </cfRule>
    <cfRule type="expression" dxfId="285" priority="16" stopIfTrue="1">
      <formula>$E$6="（単位：百万円）"</formula>
    </cfRule>
  </conditionalFormatting>
  <conditionalFormatting sqref="C9 C26">
    <cfRule type="expression" dxfId="284" priority="15" stopIfTrue="1">
      <formula>$E$6="（単位：千円）"</formula>
    </cfRule>
    <cfRule type="expression" dxfId="283" priority="14" stopIfTrue="1">
      <formula>$E$6="（単位：円）"</formula>
    </cfRule>
    <cfRule type="expression" dxfId="282" priority="13" stopIfTrue="1">
      <formula>$E$6="（単位：百万円）"</formula>
    </cfRule>
  </conditionalFormatting>
  <conditionalFormatting sqref="C9 D26">
    <cfRule type="expression" dxfId="281" priority="12" stopIfTrue="1">
      <formula>$E$6="（単位：千円）"</formula>
    </cfRule>
    <cfRule type="expression" dxfId="280" priority="11" stopIfTrue="1">
      <formula>$E$6="（単位：円）"</formula>
    </cfRule>
    <cfRule type="expression" dxfId="279" priority="10" stopIfTrue="1">
      <formula>$E$6="（単位：百万円）"</formula>
    </cfRule>
  </conditionalFormatting>
  <conditionalFormatting sqref="C9 B27">
    <cfRule type="expression" dxfId="278" priority="9" stopIfTrue="1">
      <formula>$E$6="（単位：千円）"</formula>
    </cfRule>
    <cfRule type="expression" dxfId="277" priority="8" stopIfTrue="1">
      <formula>$E$6="（単位：円）"</formula>
    </cfRule>
    <cfRule type="expression" dxfId="276" priority="7" stopIfTrue="1">
      <formula>$E$6="（単位：百万円）"</formula>
    </cfRule>
  </conditionalFormatting>
  <conditionalFormatting sqref="C9 C27">
    <cfRule type="expression" dxfId="275" priority="6" stopIfTrue="1">
      <formula>$E$6="（単位：千円）"</formula>
    </cfRule>
    <cfRule type="expression" dxfId="274" priority="5" stopIfTrue="1">
      <formula>$E$6="（単位：円）"</formula>
    </cfRule>
    <cfRule type="expression" dxfId="273" priority="4" stopIfTrue="1">
      <formula>$E$6="（単位：百万円）"</formula>
    </cfRule>
  </conditionalFormatting>
  <conditionalFormatting sqref="C9 D27">
    <cfRule type="expression" dxfId="272" priority="3" stopIfTrue="1">
      <formula>$E$6="（単位：千円）"</formula>
    </cfRule>
    <cfRule type="expression" dxfId="271" priority="2" stopIfTrue="1">
      <formula>$E$6="（単位：円）"</formula>
    </cfRule>
    <cfRule type="expression" dxfId="270" priority="1" stopIfTrue="1">
      <formula>$E$6="（単位：百万円）"</formula>
    </cfRule>
  </conditionalFormatting>
  <dataValidations count="1">
    <dataValidation type="list" allowBlank="1" showInputMessage="1" showErrorMessage="1" sqref="E6" xr:uid="{DD04E128-4A2F-49BD-B61A-45335FD83422}">
      <formula1>"（単位：円）,（単位：千円）,（単位：百万円）"</formula1>
    </dataValidation>
  </dataValidations>
  <printOptions horizontalCentered="1"/>
  <pageMargins left="0.3888888888888889" right="0.3888888888888889" top="0.3888888888888889" bottom="0.3888888888888889" header="0.19444444444444445" footer="0.1944444444444444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63"/>
  <sheetViews>
    <sheetView workbookViewId="0">
      <selection activeCell="E6" sqref="E6"/>
    </sheetView>
  </sheetViews>
  <sheetFormatPr defaultColWidth="8.875" defaultRowHeight="11.25" x14ac:dyDescent="0.15"/>
  <cols>
    <col min="1" max="1" width="42.875" style="12" customWidth="1"/>
    <col min="2" max="3" width="8.875" style="12" hidden="1" customWidth="1"/>
    <col min="4" max="4" width="10.875" style="12" customWidth="1"/>
    <col min="5" max="5" width="15.875" style="12" customWidth="1"/>
    <col min="6" max="7" width="30.875" style="12" customWidth="1"/>
    <col min="8" max="16384" width="8.875" style="12"/>
  </cols>
  <sheetData>
    <row r="1" spans="1:5" ht="17.100000000000001" customHeight="1" x14ac:dyDescent="0.15">
      <c r="E1" s="13" t="s">
        <v>140</v>
      </c>
    </row>
    <row r="2" spans="1:5" ht="21" x14ac:dyDescent="0.15">
      <c r="A2" s="25" t="s">
        <v>141</v>
      </c>
      <c r="B2" s="26"/>
      <c r="C2" s="26"/>
      <c r="D2" s="26"/>
      <c r="E2" s="26"/>
    </row>
    <row r="3" spans="1:5" ht="13.5" x14ac:dyDescent="0.15">
      <c r="A3" s="27" t="s">
        <v>87</v>
      </c>
      <c r="B3" s="26"/>
      <c r="C3" s="26"/>
      <c r="D3" s="26"/>
      <c r="E3" s="26"/>
    </row>
    <row r="4" spans="1:5" ht="13.5" x14ac:dyDescent="0.15">
      <c r="A4" s="27" t="s">
        <v>88</v>
      </c>
      <c r="B4" s="26"/>
      <c r="C4" s="26"/>
      <c r="D4" s="26"/>
      <c r="E4" s="26"/>
    </row>
    <row r="5" spans="1:5" ht="13.5" x14ac:dyDescent="0.15">
      <c r="A5" s="11" t="s">
        <v>3</v>
      </c>
    </row>
    <row r="6" spans="1:5" ht="17.100000000000001" customHeight="1" x14ac:dyDescent="0.15">
      <c r="A6" s="11" t="s">
        <v>4</v>
      </c>
      <c r="E6" s="10" t="str">
        <f>'貸借対照表(BS)'!E5</f>
        <v>（単位：円）</v>
      </c>
    </row>
    <row r="7" spans="1:5" ht="27" customHeight="1" x14ac:dyDescent="0.15">
      <c r="A7" s="28" t="s">
        <v>6</v>
      </c>
      <c r="B7" s="28"/>
      <c r="C7" s="28"/>
      <c r="D7" s="28" t="s">
        <v>7</v>
      </c>
      <c r="E7" s="28"/>
    </row>
    <row r="8" spans="1:5" ht="17.100000000000001" customHeight="1" x14ac:dyDescent="0.15">
      <c r="A8" s="29" t="s">
        <v>142</v>
      </c>
      <c r="B8" s="29"/>
      <c r="C8" s="29"/>
      <c r="D8" s="31"/>
      <c r="E8" s="31"/>
    </row>
    <row r="9" spans="1:5" ht="17.100000000000001" customHeight="1" x14ac:dyDescent="0.15">
      <c r="A9" s="29" t="s">
        <v>143</v>
      </c>
      <c r="B9" s="29"/>
      <c r="C9" s="29"/>
      <c r="D9" s="30">
        <v>9711910301</v>
      </c>
      <c r="E9" s="31"/>
    </row>
    <row r="10" spans="1:5" ht="17.100000000000001" customHeight="1" x14ac:dyDescent="0.15">
      <c r="A10" s="29" t="s">
        <v>144</v>
      </c>
      <c r="B10" s="29"/>
      <c r="C10" s="29"/>
      <c r="D10" s="30">
        <v>4645029226</v>
      </c>
      <c r="E10" s="31"/>
    </row>
    <row r="11" spans="1:5" ht="17.100000000000001" customHeight="1" x14ac:dyDescent="0.15">
      <c r="A11" s="29" t="s">
        <v>145</v>
      </c>
      <c r="B11" s="29"/>
      <c r="C11" s="29"/>
      <c r="D11" s="30">
        <v>2258689187</v>
      </c>
      <c r="E11" s="31"/>
    </row>
    <row r="12" spans="1:5" ht="17.100000000000001" customHeight="1" x14ac:dyDescent="0.15">
      <c r="A12" s="29" t="s">
        <v>146</v>
      </c>
      <c r="B12" s="29"/>
      <c r="C12" s="29"/>
      <c r="D12" s="30">
        <v>2265052140</v>
      </c>
      <c r="E12" s="31"/>
    </row>
    <row r="13" spans="1:5" ht="17.100000000000001" customHeight="1" x14ac:dyDescent="0.15">
      <c r="A13" s="29" t="s">
        <v>147</v>
      </c>
      <c r="B13" s="29"/>
      <c r="C13" s="29"/>
      <c r="D13" s="30">
        <v>43589144</v>
      </c>
      <c r="E13" s="31"/>
    </row>
    <row r="14" spans="1:5" ht="17.100000000000001" customHeight="1" x14ac:dyDescent="0.15">
      <c r="A14" s="29" t="s">
        <v>148</v>
      </c>
      <c r="B14" s="29"/>
      <c r="C14" s="29"/>
      <c r="D14" s="30">
        <v>77698755</v>
      </c>
      <c r="E14" s="31"/>
    </row>
    <row r="15" spans="1:5" ht="17.100000000000001" customHeight="1" x14ac:dyDescent="0.15">
      <c r="A15" s="29" t="s">
        <v>149</v>
      </c>
      <c r="B15" s="29"/>
      <c r="C15" s="29"/>
      <c r="D15" s="30">
        <v>5066881075</v>
      </c>
      <c r="E15" s="31"/>
    </row>
    <row r="16" spans="1:5" ht="17.100000000000001" customHeight="1" x14ac:dyDescent="0.15">
      <c r="A16" s="29" t="s">
        <v>150</v>
      </c>
      <c r="B16" s="29"/>
      <c r="C16" s="29"/>
      <c r="D16" s="30">
        <v>4464937323</v>
      </c>
      <c r="E16" s="31"/>
    </row>
    <row r="17" spans="1:5" ht="17.100000000000001" customHeight="1" x14ac:dyDescent="0.15">
      <c r="A17" s="29" t="s">
        <v>151</v>
      </c>
      <c r="B17" s="29"/>
      <c r="C17" s="29"/>
      <c r="D17" s="30">
        <v>596224669</v>
      </c>
      <c r="E17" s="31"/>
    </row>
    <row r="18" spans="1:5" ht="17.100000000000001" customHeight="1" x14ac:dyDescent="0.15">
      <c r="A18" s="29" t="s">
        <v>148</v>
      </c>
      <c r="B18" s="29"/>
      <c r="C18" s="29"/>
      <c r="D18" s="30">
        <v>5719083</v>
      </c>
      <c r="E18" s="31"/>
    </row>
    <row r="19" spans="1:5" ht="17.100000000000001" customHeight="1" x14ac:dyDescent="0.15">
      <c r="A19" s="29" t="s">
        <v>152</v>
      </c>
      <c r="B19" s="29"/>
      <c r="C19" s="29"/>
      <c r="D19" s="30">
        <v>11038621790</v>
      </c>
      <c r="E19" s="31"/>
    </row>
    <row r="20" spans="1:5" ht="17.100000000000001" customHeight="1" x14ac:dyDescent="0.15">
      <c r="A20" s="29" t="s">
        <v>153</v>
      </c>
      <c r="B20" s="29"/>
      <c r="C20" s="29"/>
      <c r="D20" s="30">
        <v>6369663905</v>
      </c>
      <c r="E20" s="31"/>
    </row>
    <row r="21" spans="1:5" ht="17.100000000000001" customHeight="1" x14ac:dyDescent="0.15">
      <c r="A21" s="29" t="s">
        <v>154</v>
      </c>
      <c r="B21" s="29"/>
      <c r="C21" s="29"/>
      <c r="D21" s="30">
        <v>2906338813</v>
      </c>
      <c r="E21" s="31"/>
    </row>
    <row r="22" spans="1:5" ht="17.100000000000001" customHeight="1" x14ac:dyDescent="0.15">
      <c r="A22" s="29" t="s">
        <v>155</v>
      </c>
      <c r="B22" s="29"/>
      <c r="C22" s="29"/>
      <c r="D22" s="30">
        <v>1084384066</v>
      </c>
      <c r="E22" s="31"/>
    </row>
    <row r="23" spans="1:5" ht="17.100000000000001" customHeight="1" x14ac:dyDescent="0.15">
      <c r="A23" s="29" t="s">
        <v>156</v>
      </c>
      <c r="B23" s="29"/>
      <c r="C23" s="29"/>
      <c r="D23" s="30">
        <v>678235006</v>
      </c>
      <c r="E23" s="31"/>
    </row>
    <row r="24" spans="1:5" ht="17.100000000000001" customHeight="1" x14ac:dyDescent="0.15">
      <c r="A24" s="29" t="s">
        <v>157</v>
      </c>
      <c r="B24" s="29"/>
      <c r="C24" s="29"/>
      <c r="D24" s="30">
        <v>869961</v>
      </c>
      <c r="E24" s="31"/>
    </row>
    <row r="25" spans="1:5" ht="17.100000000000001" customHeight="1" x14ac:dyDescent="0.15">
      <c r="A25" s="29" t="s">
        <v>158</v>
      </c>
      <c r="B25" s="29"/>
      <c r="C25" s="29"/>
      <c r="D25" s="30" t="s">
        <v>14</v>
      </c>
      <c r="E25" s="31"/>
    </row>
    <row r="26" spans="1:5" ht="17.100000000000001" customHeight="1" x14ac:dyDescent="0.15">
      <c r="A26" s="29" t="s">
        <v>159</v>
      </c>
      <c r="B26" s="29"/>
      <c r="C26" s="29"/>
      <c r="D26" s="30">
        <v>869961</v>
      </c>
      <c r="E26" s="31"/>
    </row>
    <row r="27" spans="1:5" ht="17.100000000000001" customHeight="1" x14ac:dyDescent="0.15">
      <c r="A27" s="29" t="s">
        <v>160</v>
      </c>
      <c r="B27" s="29"/>
      <c r="C27" s="29"/>
      <c r="D27" s="30">
        <v>8889000</v>
      </c>
      <c r="E27" s="31"/>
    </row>
    <row r="28" spans="1:5" ht="17.100000000000001" customHeight="1" x14ac:dyDescent="0.15">
      <c r="A28" s="32" t="s">
        <v>161</v>
      </c>
      <c r="B28" s="32"/>
      <c r="C28" s="32"/>
      <c r="D28" s="33">
        <v>1334730528</v>
      </c>
      <c r="E28" s="34"/>
    </row>
    <row r="29" spans="1:5" ht="17.100000000000001" customHeight="1" x14ac:dyDescent="0.15">
      <c r="A29" s="29" t="s">
        <v>162</v>
      </c>
      <c r="B29" s="29"/>
      <c r="C29" s="29"/>
      <c r="D29" s="31"/>
      <c r="E29" s="31"/>
    </row>
    <row r="30" spans="1:5" ht="17.100000000000001" customHeight="1" x14ac:dyDescent="0.15">
      <c r="A30" s="29" t="s">
        <v>163</v>
      </c>
      <c r="B30" s="29"/>
      <c r="C30" s="29"/>
      <c r="D30" s="30">
        <v>1161471162</v>
      </c>
      <c r="E30" s="31"/>
    </row>
    <row r="31" spans="1:5" ht="17.100000000000001" customHeight="1" x14ac:dyDescent="0.15">
      <c r="A31" s="29" t="s">
        <v>164</v>
      </c>
      <c r="B31" s="29"/>
      <c r="C31" s="29"/>
      <c r="D31" s="30">
        <v>541605486</v>
      </c>
      <c r="E31" s="31"/>
    </row>
    <row r="32" spans="1:5" ht="17.100000000000001" customHeight="1" x14ac:dyDescent="0.15">
      <c r="A32" s="29" t="s">
        <v>165</v>
      </c>
      <c r="B32" s="29"/>
      <c r="C32" s="29"/>
      <c r="D32" s="30">
        <v>474513676</v>
      </c>
      <c r="E32" s="31"/>
    </row>
    <row r="33" spans="1:5" ht="17.100000000000001" customHeight="1" x14ac:dyDescent="0.15">
      <c r="A33" s="29" t="s">
        <v>166</v>
      </c>
      <c r="B33" s="29"/>
      <c r="C33" s="29"/>
      <c r="D33" s="30">
        <v>135552000</v>
      </c>
      <c r="E33" s="31"/>
    </row>
    <row r="34" spans="1:5" ht="17.100000000000001" customHeight="1" x14ac:dyDescent="0.15">
      <c r="A34" s="29" t="s">
        <v>167</v>
      </c>
      <c r="B34" s="29"/>
      <c r="C34" s="29"/>
      <c r="D34" s="30">
        <v>9800000</v>
      </c>
      <c r="E34" s="31"/>
    </row>
    <row r="35" spans="1:5" ht="17.100000000000001" customHeight="1" x14ac:dyDescent="0.15">
      <c r="A35" s="29" t="s">
        <v>159</v>
      </c>
      <c r="B35" s="29"/>
      <c r="C35" s="29"/>
      <c r="D35" s="30" t="s">
        <v>14</v>
      </c>
      <c r="E35" s="31"/>
    </row>
    <row r="36" spans="1:5" ht="17.100000000000001" customHeight="1" x14ac:dyDescent="0.15">
      <c r="A36" s="29" t="s">
        <v>168</v>
      </c>
      <c r="B36" s="29"/>
      <c r="C36" s="29"/>
      <c r="D36" s="30">
        <v>36102258</v>
      </c>
      <c r="E36" s="31"/>
    </row>
    <row r="37" spans="1:5" ht="17.100000000000001" customHeight="1" x14ac:dyDescent="0.15">
      <c r="A37" s="29" t="s">
        <v>154</v>
      </c>
      <c r="B37" s="29"/>
      <c r="C37" s="29"/>
      <c r="D37" s="30">
        <v>3758000</v>
      </c>
      <c r="E37" s="31"/>
    </row>
    <row r="38" spans="1:5" ht="17.100000000000001" customHeight="1" x14ac:dyDescent="0.15">
      <c r="A38" s="29" t="s">
        <v>169</v>
      </c>
      <c r="B38" s="29"/>
      <c r="C38" s="29"/>
      <c r="D38" s="30">
        <v>1958000</v>
      </c>
      <c r="E38" s="31"/>
    </row>
    <row r="39" spans="1:5" ht="17.100000000000001" customHeight="1" x14ac:dyDescent="0.15">
      <c r="A39" s="29" t="s">
        <v>170</v>
      </c>
      <c r="B39" s="29"/>
      <c r="C39" s="29"/>
      <c r="D39" s="30">
        <v>13100000</v>
      </c>
      <c r="E39" s="31"/>
    </row>
    <row r="40" spans="1:5" ht="17.100000000000001" customHeight="1" x14ac:dyDescent="0.15">
      <c r="A40" s="29" t="s">
        <v>171</v>
      </c>
      <c r="B40" s="29"/>
      <c r="C40" s="29"/>
      <c r="D40" s="30">
        <v>7286258</v>
      </c>
      <c r="E40" s="31"/>
    </row>
    <row r="41" spans="1:5" ht="17.100000000000001" customHeight="1" x14ac:dyDescent="0.15">
      <c r="A41" s="29" t="s">
        <v>156</v>
      </c>
      <c r="B41" s="29"/>
      <c r="C41" s="29"/>
      <c r="D41" s="30">
        <v>10000000</v>
      </c>
      <c r="E41" s="31"/>
    </row>
    <row r="42" spans="1:5" ht="17.100000000000001" customHeight="1" x14ac:dyDescent="0.15">
      <c r="A42" s="32" t="s">
        <v>172</v>
      </c>
      <c r="B42" s="32"/>
      <c r="C42" s="32"/>
      <c r="D42" s="33">
        <v>-1125368904</v>
      </c>
      <c r="E42" s="34"/>
    </row>
    <row r="43" spans="1:5" ht="17.100000000000001" customHeight="1" x14ac:dyDescent="0.15">
      <c r="A43" s="29" t="s">
        <v>173</v>
      </c>
      <c r="B43" s="29"/>
      <c r="C43" s="29"/>
      <c r="D43" s="31"/>
      <c r="E43" s="31"/>
    </row>
    <row r="44" spans="1:5" ht="17.100000000000001" customHeight="1" x14ac:dyDescent="0.15">
      <c r="A44" s="29" t="s">
        <v>174</v>
      </c>
      <c r="B44" s="29"/>
      <c r="C44" s="29"/>
      <c r="D44" s="30">
        <v>1002588300</v>
      </c>
      <c r="E44" s="31"/>
    </row>
    <row r="45" spans="1:5" ht="17.100000000000001" customHeight="1" x14ac:dyDescent="0.15">
      <c r="A45" s="29" t="s">
        <v>175</v>
      </c>
      <c r="B45" s="29"/>
      <c r="C45" s="29"/>
      <c r="D45" s="30">
        <v>997033740</v>
      </c>
      <c r="E45" s="31"/>
    </row>
    <row r="46" spans="1:5" ht="17.100000000000001" customHeight="1" x14ac:dyDescent="0.15">
      <c r="A46" s="29" t="s">
        <v>159</v>
      </c>
      <c r="B46" s="29"/>
      <c r="C46" s="29"/>
      <c r="D46" s="30">
        <v>5554560</v>
      </c>
      <c r="E46" s="31"/>
    </row>
    <row r="47" spans="1:5" ht="17.100000000000001" customHeight="1" x14ac:dyDescent="0.15">
      <c r="A47" s="29" t="s">
        <v>176</v>
      </c>
      <c r="B47" s="29"/>
      <c r="C47" s="29"/>
      <c r="D47" s="30">
        <v>744024000</v>
      </c>
      <c r="E47" s="31"/>
    </row>
    <row r="48" spans="1:5" ht="17.100000000000001" customHeight="1" x14ac:dyDescent="0.15">
      <c r="A48" s="29" t="s">
        <v>177</v>
      </c>
      <c r="B48" s="29"/>
      <c r="C48" s="29"/>
      <c r="D48" s="30">
        <v>734442000</v>
      </c>
      <c r="E48" s="31"/>
    </row>
    <row r="49" spans="1:5" ht="17.100000000000001" customHeight="1" x14ac:dyDescent="0.15">
      <c r="A49" s="29" t="s">
        <v>156</v>
      </c>
      <c r="B49" s="29"/>
      <c r="C49" s="29"/>
      <c r="D49" s="30">
        <v>9582000</v>
      </c>
      <c r="E49" s="31"/>
    </row>
    <row r="50" spans="1:5" ht="17.100000000000001" customHeight="1" x14ac:dyDescent="0.15">
      <c r="A50" s="32" t="s">
        <v>178</v>
      </c>
      <c r="B50" s="32"/>
      <c r="C50" s="32"/>
      <c r="D50" s="33">
        <v>-258564300</v>
      </c>
      <c r="E50" s="34"/>
    </row>
    <row r="51" spans="1:5" ht="17.100000000000001" customHeight="1" x14ac:dyDescent="0.15">
      <c r="A51" s="32" t="s">
        <v>179</v>
      </c>
      <c r="B51" s="32"/>
      <c r="C51" s="32"/>
      <c r="D51" s="33">
        <v>-49202676</v>
      </c>
      <c r="E51" s="34"/>
    </row>
    <row r="52" spans="1:5" ht="17.100000000000001" customHeight="1" x14ac:dyDescent="0.15">
      <c r="A52" s="32" t="s">
        <v>180</v>
      </c>
      <c r="B52" s="32"/>
      <c r="C52" s="32"/>
      <c r="D52" s="33">
        <v>1018082761</v>
      </c>
      <c r="E52" s="34"/>
    </row>
    <row r="53" spans="1:5" ht="17.100000000000001" customHeight="1" x14ac:dyDescent="0.15">
      <c r="A53" s="29" t="s">
        <v>181</v>
      </c>
      <c r="B53" s="29"/>
      <c r="C53" s="29"/>
      <c r="D53" s="30" t="s">
        <v>14</v>
      </c>
      <c r="E53" s="31"/>
    </row>
    <row r="54" spans="1:5" ht="17.100000000000001" customHeight="1" x14ac:dyDescent="0.15">
      <c r="A54" s="32" t="s">
        <v>182</v>
      </c>
      <c r="B54" s="32"/>
      <c r="C54" s="32"/>
      <c r="D54" s="33">
        <v>968880085</v>
      </c>
      <c r="E54" s="34"/>
    </row>
    <row r="56" spans="1:5" ht="17.100000000000001" customHeight="1" x14ac:dyDescent="0.15">
      <c r="A56" s="32" t="s">
        <v>183</v>
      </c>
      <c r="B56" s="32"/>
      <c r="C56" s="32"/>
      <c r="D56" s="33">
        <v>24585405</v>
      </c>
      <c r="E56" s="34"/>
    </row>
    <row r="57" spans="1:5" ht="17.100000000000001" customHeight="1" x14ac:dyDescent="0.15">
      <c r="A57" s="32" t="s">
        <v>184</v>
      </c>
      <c r="B57" s="32"/>
      <c r="C57" s="32"/>
      <c r="D57" s="33">
        <v>1274190</v>
      </c>
      <c r="E57" s="34"/>
    </row>
    <row r="58" spans="1:5" ht="17.100000000000001" customHeight="1" x14ac:dyDescent="0.15">
      <c r="A58" s="32" t="s">
        <v>185</v>
      </c>
      <c r="B58" s="32"/>
      <c r="C58" s="32"/>
      <c r="D58" s="33">
        <v>25859595</v>
      </c>
      <c r="E58" s="34"/>
    </row>
    <row r="59" spans="1:5" ht="17.100000000000001" customHeight="1" x14ac:dyDescent="0.15">
      <c r="A59" s="32" t="s">
        <v>186</v>
      </c>
      <c r="B59" s="32"/>
      <c r="C59" s="32"/>
      <c r="D59" s="33">
        <v>994739680</v>
      </c>
      <c r="E59" s="34"/>
    </row>
    <row r="60" spans="1:5" ht="17.100000000000001" customHeight="1" x14ac:dyDescent="0.15">
      <c r="A60" s="5"/>
      <c r="B60" s="5"/>
      <c r="C60" s="5"/>
      <c r="D60" s="5"/>
      <c r="E60" s="5"/>
    </row>
    <row r="61" spans="1:5" x14ac:dyDescent="0.15">
      <c r="A61" s="9"/>
    </row>
    <row r="62" spans="1:5" x14ac:dyDescent="0.15">
      <c r="A62" s="9"/>
    </row>
    <row r="63" spans="1:5" x14ac:dyDescent="0.15">
      <c r="A63" s="9"/>
    </row>
  </sheetData>
  <mergeCells count="107">
    <mergeCell ref="A56:C56"/>
    <mergeCell ref="D56:E56"/>
    <mergeCell ref="A57:C57"/>
    <mergeCell ref="D57:E57"/>
    <mergeCell ref="A58:C58"/>
    <mergeCell ref="D58:E58"/>
    <mergeCell ref="A59:C59"/>
    <mergeCell ref="D59:E59"/>
    <mergeCell ref="A50:C50"/>
    <mergeCell ref="D50:E50"/>
    <mergeCell ref="A51:C51"/>
    <mergeCell ref="D51:E51"/>
    <mergeCell ref="A52:C52"/>
    <mergeCell ref="D52:E52"/>
    <mergeCell ref="A53:C53"/>
    <mergeCell ref="D53:E53"/>
    <mergeCell ref="A54:C54"/>
    <mergeCell ref="D54:E54"/>
    <mergeCell ref="A45:C45"/>
    <mergeCell ref="D45:E45"/>
    <mergeCell ref="A46:C46"/>
    <mergeCell ref="D46:E46"/>
    <mergeCell ref="A47:C47"/>
    <mergeCell ref="D47:E47"/>
    <mergeCell ref="A48:C48"/>
    <mergeCell ref="D48:E48"/>
    <mergeCell ref="A49:C49"/>
    <mergeCell ref="D49:E49"/>
    <mergeCell ref="A40:C40"/>
    <mergeCell ref="D40:E40"/>
    <mergeCell ref="A41:C41"/>
    <mergeCell ref="D41:E41"/>
    <mergeCell ref="A42:C42"/>
    <mergeCell ref="D42:E42"/>
    <mergeCell ref="A43:C43"/>
    <mergeCell ref="D43:E43"/>
    <mergeCell ref="A44:C44"/>
    <mergeCell ref="D44:E44"/>
    <mergeCell ref="A35:C35"/>
    <mergeCell ref="D35:E35"/>
    <mergeCell ref="A36:C36"/>
    <mergeCell ref="D36:E36"/>
    <mergeCell ref="A37:C37"/>
    <mergeCell ref="D37:E37"/>
    <mergeCell ref="A38:C38"/>
    <mergeCell ref="D38:E38"/>
    <mergeCell ref="A39:C39"/>
    <mergeCell ref="D39:E39"/>
    <mergeCell ref="A30:C30"/>
    <mergeCell ref="D30:E30"/>
    <mergeCell ref="A31:C31"/>
    <mergeCell ref="D31:E31"/>
    <mergeCell ref="A32:C32"/>
    <mergeCell ref="D32:E32"/>
    <mergeCell ref="A33:C33"/>
    <mergeCell ref="D33:E33"/>
    <mergeCell ref="A34:C34"/>
    <mergeCell ref="D34:E34"/>
    <mergeCell ref="A25:C25"/>
    <mergeCell ref="D25:E25"/>
    <mergeCell ref="A26:C26"/>
    <mergeCell ref="D26:E26"/>
    <mergeCell ref="A27:C27"/>
    <mergeCell ref="D27:E27"/>
    <mergeCell ref="A28:C28"/>
    <mergeCell ref="D28:E28"/>
    <mergeCell ref="A29:C29"/>
    <mergeCell ref="D29:E29"/>
    <mergeCell ref="A20:C20"/>
    <mergeCell ref="D20:E20"/>
    <mergeCell ref="A21:C21"/>
    <mergeCell ref="D21:E21"/>
    <mergeCell ref="A22:C22"/>
    <mergeCell ref="D22:E22"/>
    <mergeCell ref="A23:C23"/>
    <mergeCell ref="D23:E23"/>
    <mergeCell ref="A24:C24"/>
    <mergeCell ref="D24:E24"/>
    <mergeCell ref="A15:C15"/>
    <mergeCell ref="D15:E15"/>
    <mergeCell ref="A16:C16"/>
    <mergeCell ref="D16:E16"/>
    <mergeCell ref="A17:C17"/>
    <mergeCell ref="D17:E17"/>
    <mergeCell ref="A18:C18"/>
    <mergeCell ref="D18:E18"/>
    <mergeCell ref="A19:C19"/>
    <mergeCell ref="D19:E19"/>
    <mergeCell ref="A10:C10"/>
    <mergeCell ref="D10:E10"/>
    <mergeCell ref="A11:C11"/>
    <mergeCell ref="D11:E11"/>
    <mergeCell ref="A12:C12"/>
    <mergeCell ref="D12:E12"/>
    <mergeCell ref="A13:C13"/>
    <mergeCell ref="D13:E13"/>
    <mergeCell ref="A14:C14"/>
    <mergeCell ref="D14:E14"/>
    <mergeCell ref="A2:E2"/>
    <mergeCell ref="A3:E3"/>
    <mergeCell ref="A4:E4"/>
    <mergeCell ref="A7:C7"/>
    <mergeCell ref="D7:E7"/>
    <mergeCell ref="A8:C8"/>
    <mergeCell ref="D8:E8"/>
    <mergeCell ref="A9:C9"/>
    <mergeCell ref="D9:E9"/>
  </mergeCells>
  <phoneticPr fontId="7"/>
  <conditionalFormatting sqref="D9:E9">
    <cfRule type="expression" dxfId="269" priority="267" stopIfTrue="1">
      <formula>$E$6="（単位：千円）"</formula>
    </cfRule>
    <cfRule type="expression" dxfId="268" priority="266" stopIfTrue="1">
      <formula>$E$6="（単位：円）"</formula>
    </cfRule>
    <cfRule type="expression" dxfId="267" priority="265" stopIfTrue="1">
      <formula>$E$6="（単位：百万円）"</formula>
    </cfRule>
  </conditionalFormatting>
  <conditionalFormatting sqref="D9:E9 D10">
    <cfRule type="expression" dxfId="266" priority="264" stopIfTrue="1">
      <formula>$E$6="（単位：千円）"</formula>
    </cfRule>
    <cfRule type="expression" dxfId="265" priority="263" stopIfTrue="1">
      <formula>$E$6="（単位：円）"</formula>
    </cfRule>
    <cfRule type="expression" dxfId="264" priority="262" stopIfTrue="1">
      <formula>$E$6="（単位：百万円）"</formula>
    </cfRule>
  </conditionalFormatting>
  <conditionalFormatting sqref="D9:E9 E10">
    <cfRule type="expression" dxfId="263" priority="261" stopIfTrue="1">
      <formula>$E$6="（単位：千円）"</formula>
    </cfRule>
    <cfRule type="expression" dxfId="262" priority="260" stopIfTrue="1">
      <formula>$E$6="（単位：円）"</formula>
    </cfRule>
    <cfRule type="expression" dxfId="261" priority="259" stopIfTrue="1">
      <formula>$E$6="（単位：百万円）"</formula>
    </cfRule>
  </conditionalFormatting>
  <conditionalFormatting sqref="D9:E9 D11">
    <cfRule type="expression" dxfId="260" priority="258" stopIfTrue="1">
      <formula>$E$6="（単位：千円）"</formula>
    </cfRule>
    <cfRule type="expression" dxfId="259" priority="257" stopIfTrue="1">
      <formula>$E$6="（単位：円）"</formula>
    </cfRule>
    <cfRule type="expression" dxfId="258" priority="256" stopIfTrue="1">
      <formula>$E$6="（単位：百万円）"</formula>
    </cfRule>
  </conditionalFormatting>
  <conditionalFormatting sqref="D9:E9 E11">
    <cfRule type="expression" dxfId="257" priority="255" stopIfTrue="1">
      <formula>$E$6="（単位：千円）"</formula>
    </cfRule>
    <cfRule type="expression" dxfId="256" priority="254" stopIfTrue="1">
      <formula>$E$6="（単位：円）"</formula>
    </cfRule>
    <cfRule type="expression" dxfId="255" priority="253" stopIfTrue="1">
      <formula>$E$6="（単位：百万円）"</formula>
    </cfRule>
  </conditionalFormatting>
  <conditionalFormatting sqref="D9:E9 D12">
    <cfRule type="expression" dxfId="254" priority="252" stopIfTrue="1">
      <formula>$E$6="（単位：千円）"</formula>
    </cfRule>
    <cfRule type="expression" dxfId="253" priority="251" stopIfTrue="1">
      <formula>$E$6="（単位：円）"</formula>
    </cfRule>
    <cfRule type="expression" dxfId="252" priority="250" stopIfTrue="1">
      <formula>$E$6="（単位：百万円）"</formula>
    </cfRule>
  </conditionalFormatting>
  <conditionalFormatting sqref="D9:E9 E12">
    <cfRule type="expression" dxfId="251" priority="249" stopIfTrue="1">
      <formula>$E$6="（単位：千円）"</formula>
    </cfRule>
    <cfRule type="expression" dxfId="250" priority="248" stopIfTrue="1">
      <formula>$E$6="（単位：円）"</formula>
    </cfRule>
    <cfRule type="expression" dxfId="249" priority="247" stopIfTrue="1">
      <formula>$E$6="（単位：百万円）"</formula>
    </cfRule>
  </conditionalFormatting>
  <conditionalFormatting sqref="D9:E9 D13">
    <cfRule type="expression" dxfId="248" priority="246" stopIfTrue="1">
      <formula>$E$6="（単位：千円）"</formula>
    </cfRule>
    <cfRule type="expression" dxfId="247" priority="245" stopIfTrue="1">
      <formula>$E$6="（単位：円）"</formula>
    </cfRule>
    <cfRule type="expression" dxfId="246" priority="244" stopIfTrue="1">
      <formula>$E$6="（単位：百万円）"</formula>
    </cfRule>
  </conditionalFormatting>
  <conditionalFormatting sqref="D9:E9 E13">
    <cfRule type="expression" dxfId="245" priority="243" stopIfTrue="1">
      <formula>$E$6="（単位：千円）"</formula>
    </cfRule>
    <cfRule type="expression" dxfId="244" priority="242" stopIfTrue="1">
      <formula>$E$6="（単位：円）"</formula>
    </cfRule>
    <cfRule type="expression" dxfId="243" priority="241" stopIfTrue="1">
      <formula>$E$6="（単位：百万円）"</formula>
    </cfRule>
  </conditionalFormatting>
  <conditionalFormatting sqref="D9:E9 D14">
    <cfRule type="expression" dxfId="242" priority="240" stopIfTrue="1">
      <formula>$E$6="（単位：千円）"</formula>
    </cfRule>
    <cfRule type="expression" dxfId="241" priority="239" stopIfTrue="1">
      <formula>$E$6="（単位：円）"</formula>
    </cfRule>
    <cfRule type="expression" dxfId="240" priority="238" stopIfTrue="1">
      <formula>$E$6="（単位：百万円）"</formula>
    </cfRule>
  </conditionalFormatting>
  <conditionalFormatting sqref="D9:E9 E14">
    <cfRule type="expression" dxfId="239" priority="237" stopIfTrue="1">
      <formula>$E$6="（単位：千円）"</formula>
    </cfRule>
    <cfRule type="expression" dxfId="238" priority="236" stopIfTrue="1">
      <formula>$E$6="（単位：円）"</formula>
    </cfRule>
    <cfRule type="expression" dxfId="237" priority="235" stopIfTrue="1">
      <formula>$E$6="（単位：百万円）"</formula>
    </cfRule>
  </conditionalFormatting>
  <conditionalFormatting sqref="D9:E9 D15">
    <cfRule type="expression" dxfId="236" priority="234" stopIfTrue="1">
      <formula>$E$6="（単位：千円）"</formula>
    </cfRule>
    <cfRule type="expression" dxfId="235" priority="233" stopIfTrue="1">
      <formula>$E$6="（単位：円）"</formula>
    </cfRule>
    <cfRule type="expression" dxfId="234" priority="232" stopIfTrue="1">
      <formula>$E$6="（単位：百万円）"</formula>
    </cfRule>
  </conditionalFormatting>
  <conditionalFormatting sqref="D9:E9 E15">
    <cfRule type="expression" dxfId="233" priority="231" stopIfTrue="1">
      <formula>$E$6="（単位：千円）"</formula>
    </cfRule>
    <cfRule type="expression" dxfId="232" priority="230" stopIfTrue="1">
      <formula>$E$6="（単位：円）"</formula>
    </cfRule>
    <cfRule type="expression" dxfId="231" priority="229" stopIfTrue="1">
      <formula>$E$6="（単位：百万円）"</formula>
    </cfRule>
  </conditionalFormatting>
  <conditionalFormatting sqref="D9:E9 D16">
    <cfRule type="expression" dxfId="230" priority="228" stopIfTrue="1">
      <formula>$E$6="（単位：千円）"</formula>
    </cfRule>
    <cfRule type="expression" dxfId="229" priority="227" stopIfTrue="1">
      <formula>$E$6="（単位：円）"</formula>
    </cfRule>
    <cfRule type="expression" dxfId="228" priority="226" stopIfTrue="1">
      <formula>$E$6="（単位：百万円）"</formula>
    </cfRule>
  </conditionalFormatting>
  <conditionalFormatting sqref="D9:E9 E16">
    <cfRule type="expression" dxfId="227" priority="225" stopIfTrue="1">
      <formula>$E$6="（単位：千円）"</formula>
    </cfRule>
    <cfRule type="expression" dxfId="226" priority="224" stopIfTrue="1">
      <formula>$E$6="（単位：円）"</formula>
    </cfRule>
    <cfRule type="expression" dxfId="225" priority="223" stopIfTrue="1">
      <formula>$E$6="（単位：百万円）"</formula>
    </cfRule>
  </conditionalFormatting>
  <conditionalFormatting sqref="D9:E9 D17">
    <cfRule type="expression" dxfId="224" priority="222" stopIfTrue="1">
      <formula>$E$6="（単位：千円）"</formula>
    </cfRule>
    <cfRule type="expression" dxfId="223" priority="221" stopIfTrue="1">
      <formula>$E$6="（単位：円）"</formula>
    </cfRule>
    <cfRule type="expression" dxfId="222" priority="220" stopIfTrue="1">
      <formula>$E$6="（単位：百万円）"</formula>
    </cfRule>
  </conditionalFormatting>
  <conditionalFormatting sqref="D9:E9 E17">
    <cfRule type="expression" dxfId="221" priority="219" stopIfTrue="1">
      <formula>$E$6="（単位：千円）"</formula>
    </cfRule>
    <cfRule type="expression" dxfId="220" priority="218" stopIfTrue="1">
      <formula>$E$6="（単位：円）"</formula>
    </cfRule>
    <cfRule type="expression" dxfId="219" priority="217" stopIfTrue="1">
      <formula>$E$6="（単位：百万円）"</formula>
    </cfRule>
  </conditionalFormatting>
  <conditionalFormatting sqref="D9:E9 D18">
    <cfRule type="expression" dxfId="218" priority="216" stopIfTrue="1">
      <formula>$E$6="（単位：千円）"</formula>
    </cfRule>
    <cfRule type="expression" dxfId="217" priority="215" stopIfTrue="1">
      <formula>$E$6="（単位：円）"</formula>
    </cfRule>
    <cfRule type="expression" dxfId="216" priority="214" stopIfTrue="1">
      <formula>$E$6="（単位：百万円）"</formula>
    </cfRule>
  </conditionalFormatting>
  <conditionalFormatting sqref="D9:E9 E18">
    <cfRule type="expression" dxfId="215" priority="213" stopIfTrue="1">
      <formula>$E$6="（単位：千円）"</formula>
    </cfRule>
    <cfRule type="expression" dxfId="214" priority="212" stopIfTrue="1">
      <formula>$E$6="（単位：円）"</formula>
    </cfRule>
    <cfRule type="expression" dxfId="213" priority="211" stopIfTrue="1">
      <formula>$E$6="（単位：百万円）"</formula>
    </cfRule>
  </conditionalFormatting>
  <conditionalFormatting sqref="D9:E9 D19">
    <cfRule type="expression" dxfId="212" priority="210" stopIfTrue="1">
      <formula>$E$6="（単位：千円）"</formula>
    </cfRule>
    <cfRule type="expression" dxfId="211" priority="209" stopIfTrue="1">
      <formula>$E$6="（単位：円）"</formula>
    </cfRule>
    <cfRule type="expression" dxfId="210" priority="208" stopIfTrue="1">
      <formula>$E$6="（単位：百万円）"</formula>
    </cfRule>
  </conditionalFormatting>
  <conditionalFormatting sqref="D9:E9 E19">
    <cfRule type="expression" dxfId="209" priority="207" stopIfTrue="1">
      <formula>$E$6="（単位：千円）"</formula>
    </cfRule>
    <cfRule type="expression" dxfId="208" priority="206" stopIfTrue="1">
      <formula>$E$6="（単位：円）"</formula>
    </cfRule>
    <cfRule type="expression" dxfId="207" priority="205" stopIfTrue="1">
      <formula>$E$6="（単位：百万円）"</formula>
    </cfRule>
  </conditionalFormatting>
  <conditionalFormatting sqref="D9:E9 D20">
    <cfRule type="expression" dxfId="206" priority="204" stopIfTrue="1">
      <formula>$E$6="（単位：千円）"</formula>
    </cfRule>
    <cfRule type="expression" dxfId="205" priority="203" stopIfTrue="1">
      <formula>$E$6="（単位：円）"</formula>
    </cfRule>
    <cfRule type="expression" dxfId="204" priority="202" stopIfTrue="1">
      <formula>$E$6="（単位：百万円）"</formula>
    </cfRule>
  </conditionalFormatting>
  <conditionalFormatting sqref="D9:E9 E20">
    <cfRule type="expression" dxfId="203" priority="201" stopIfTrue="1">
      <formula>$E$6="（単位：千円）"</formula>
    </cfRule>
    <cfRule type="expression" dxfId="202" priority="200" stopIfTrue="1">
      <formula>$E$6="（単位：円）"</formula>
    </cfRule>
    <cfRule type="expression" dxfId="201" priority="199" stopIfTrue="1">
      <formula>$E$6="（単位：百万円）"</formula>
    </cfRule>
  </conditionalFormatting>
  <conditionalFormatting sqref="D9:E9 D21">
    <cfRule type="expression" dxfId="200" priority="198" stopIfTrue="1">
      <formula>$E$6="（単位：千円）"</formula>
    </cfRule>
    <cfRule type="expression" dxfId="199" priority="197" stopIfTrue="1">
      <formula>$E$6="（単位：円）"</formula>
    </cfRule>
    <cfRule type="expression" dxfId="198" priority="196" stopIfTrue="1">
      <formula>$E$6="（単位：百万円）"</formula>
    </cfRule>
  </conditionalFormatting>
  <conditionalFormatting sqref="D9:E9 E21">
    <cfRule type="expression" dxfId="197" priority="195" stopIfTrue="1">
      <formula>$E$6="（単位：千円）"</formula>
    </cfRule>
    <cfRule type="expression" dxfId="196" priority="194" stopIfTrue="1">
      <formula>$E$6="（単位：円）"</formula>
    </cfRule>
    <cfRule type="expression" dxfId="195" priority="193" stopIfTrue="1">
      <formula>$E$6="（単位：百万円）"</formula>
    </cfRule>
  </conditionalFormatting>
  <conditionalFormatting sqref="D9:E9 D22">
    <cfRule type="expression" dxfId="194" priority="192" stopIfTrue="1">
      <formula>$E$6="（単位：千円）"</formula>
    </cfRule>
    <cfRule type="expression" dxfId="193" priority="191" stopIfTrue="1">
      <formula>$E$6="（単位：円）"</formula>
    </cfRule>
    <cfRule type="expression" dxfId="192" priority="190" stopIfTrue="1">
      <formula>$E$6="（単位：百万円）"</formula>
    </cfRule>
  </conditionalFormatting>
  <conditionalFormatting sqref="D9:E9 E22">
    <cfRule type="expression" dxfId="191" priority="189" stopIfTrue="1">
      <formula>$E$6="（単位：千円）"</formula>
    </cfRule>
    <cfRule type="expression" dxfId="190" priority="188" stopIfTrue="1">
      <formula>$E$6="（単位：円）"</formula>
    </cfRule>
    <cfRule type="expression" dxfId="189" priority="187" stopIfTrue="1">
      <formula>$E$6="（単位：百万円）"</formula>
    </cfRule>
  </conditionalFormatting>
  <conditionalFormatting sqref="D9:E9 D23">
    <cfRule type="expression" dxfId="188" priority="186" stopIfTrue="1">
      <formula>$E$6="（単位：千円）"</formula>
    </cfRule>
    <cfRule type="expression" dxfId="187" priority="185" stopIfTrue="1">
      <formula>$E$6="（単位：円）"</formula>
    </cfRule>
    <cfRule type="expression" dxfId="186" priority="184" stopIfTrue="1">
      <formula>$E$6="（単位：百万円）"</formula>
    </cfRule>
  </conditionalFormatting>
  <conditionalFormatting sqref="D9:E9 E23">
    <cfRule type="expression" dxfId="185" priority="183" stopIfTrue="1">
      <formula>$E$6="（単位：千円）"</formula>
    </cfRule>
    <cfRule type="expression" dxfId="184" priority="182" stopIfTrue="1">
      <formula>$E$6="（単位：円）"</formula>
    </cfRule>
    <cfRule type="expression" dxfId="183" priority="181" stopIfTrue="1">
      <formula>$E$6="（単位：百万円）"</formula>
    </cfRule>
  </conditionalFormatting>
  <conditionalFormatting sqref="D9:E9 D24">
    <cfRule type="expression" dxfId="182" priority="180" stopIfTrue="1">
      <formula>$E$6="（単位：千円）"</formula>
    </cfRule>
    <cfRule type="expression" dxfId="181" priority="179" stopIfTrue="1">
      <formula>$E$6="（単位：円）"</formula>
    </cfRule>
    <cfRule type="expression" dxfId="180" priority="178" stopIfTrue="1">
      <formula>$E$6="（単位：百万円）"</formula>
    </cfRule>
  </conditionalFormatting>
  <conditionalFormatting sqref="D9:E9 E24">
    <cfRule type="expression" dxfId="179" priority="177" stopIfTrue="1">
      <formula>$E$6="（単位：千円）"</formula>
    </cfRule>
    <cfRule type="expression" dxfId="178" priority="176" stopIfTrue="1">
      <formula>$E$6="（単位：円）"</formula>
    </cfRule>
    <cfRule type="expression" dxfId="177" priority="175" stopIfTrue="1">
      <formula>$E$6="（単位：百万円）"</formula>
    </cfRule>
  </conditionalFormatting>
  <conditionalFormatting sqref="D9:E9 D26">
    <cfRule type="expression" dxfId="176" priority="174" stopIfTrue="1">
      <formula>$E$6="（単位：千円）"</formula>
    </cfRule>
    <cfRule type="expression" dxfId="175" priority="173" stopIfTrue="1">
      <formula>$E$6="（単位：円）"</formula>
    </cfRule>
    <cfRule type="expression" dxfId="174" priority="172" stopIfTrue="1">
      <formula>$E$6="（単位：百万円）"</formula>
    </cfRule>
  </conditionalFormatting>
  <conditionalFormatting sqref="D9:E9 E26">
    <cfRule type="expression" dxfId="173" priority="171" stopIfTrue="1">
      <formula>$E$6="（単位：千円）"</formula>
    </cfRule>
    <cfRule type="expression" dxfId="172" priority="170" stopIfTrue="1">
      <formula>$E$6="（単位：円）"</formula>
    </cfRule>
    <cfRule type="expression" dxfId="171" priority="169" stopIfTrue="1">
      <formula>$E$6="（単位：百万円）"</formula>
    </cfRule>
  </conditionalFormatting>
  <conditionalFormatting sqref="D9:E9 D27">
    <cfRule type="expression" dxfId="170" priority="168" stopIfTrue="1">
      <formula>$E$6="（単位：千円）"</formula>
    </cfRule>
    <cfRule type="expression" dxfId="169" priority="167" stopIfTrue="1">
      <formula>$E$6="（単位：円）"</formula>
    </cfRule>
    <cfRule type="expression" dxfId="168" priority="166" stopIfTrue="1">
      <formula>$E$6="（単位：百万円）"</formula>
    </cfRule>
  </conditionalFormatting>
  <conditionalFormatting sqref="D9:E9 E27">
    <cfRule type="expression" dxfId="167" priority="165" stopIfTrue="1">
      <formula>$E$6="（単位：千円）"</formula>
    </cfRule>
    <cfRule type="expression" dxfId="166" priority="164" stopIfTrue="1">
      <formula>$E$6="（単位：円）"</formula>
    </cfRule>
    <cfRule type="expression" dxfId="165" priority="163" stopIfTrue="1">
      <formula>$E$6="（単位：百万円）"</formula>
    </cfRule>
  </conditionalFormatting>
  <conditionalFormatting sqref="D9:E9 D28">
    <cfRule type="expression" dxfId="164" priority="162" stopIfTrue="1">
      <formula>$E$6="（単位：千円）"</formula>
    </cfRule>
    <cfRule type="expression" dxfId="163" priority="161" stopIfTrue="1">
      <formula>$E$6="（単位：円）"</formula>
    </cfRule>
    <cfRule type="expression" dxfId="162" priority="160" stopIfTrue="1">
      <formula>$E$6="（単位：百万円）"</formula>
    </cfRule>
  </conditionalFormatting>
  <conditionalFormatting sqref="D9:E9 E28">
    <cfRule type="expression" dxfId="161" priority="159" stopIfTrue="1">
      <formula>$E$6="（単位：千円）"</formula>
    </cfRule>
    <cfRule type="expression" dxfId="160" priority="158" stopIfTrue="1">
      <formula>$E$6="（単位：円）"</formula>
    </cfRule>
    <cfRule type="expression" dxfId="159" priority="157" stopIfTrue="1">
      <formula>$E$6="（単位：百万円）"</formula>
    </cfRule>
  </conditionalFormatting>
  <conditionalFormatting sqref="D9:E9 D30">
    <cfRule type="expression" dxfId="158" priority="156" stopIfTrue="1">
      <formula>$E$6="（単位：千円）"</formula>
    </cfRule>
    <cfRule type="expression" dxfId="157" priority="155" stopIfTrue="1">
      <formula>$E$6="（単位：円）"</formula>
    </cfRule>
    <cfRule type="expression" dxfId="156" priority="154" stopIfTrue="1">
      <formula>$E$6="（単位：百万円）"</formula>
    </cfRule>
  </conditionalFormatting>
  <conditionalFormatting sqref="D9:E9 E30">
    <cfRule type="expression" dxfId="155" priority="153" stopIfTrue="1">
      <formula>$E$6="（単位：千円）"</formula>
    </cfRule>
    <cfRule type="expression" dxfId="154" priority="152" stopIfTrue="1">
      <formula>$E$6="（単位：円）"</formula>
    </cfRule>
    <cfRule type="expression" dxfId="153" priority="151" stopIfTrue="1">
      <formula>$E$6="（単位：百万円）"</formula>
    </cfRule>
  </conditionalFormatting>
  <conditionalFormatting sqref="D9:E9 D31">
    <cfRule type="expression" dxfId="152" priority="150" stopIfTrue="1">
      <formula>$E$6="（単位：千円）"</formula>
    </cfRule>
    <cfRule type="expression" dxfId="151" priority="149" stopIfTrue="1">
      <formula>$E$6="（単位：円）"</formula>
    </cfRule>
    <cfRule type="expression" dxfId="150" priority="148" stopIfTrue="1">
      <formula>$E$6="（単位：百万円）"</formula>
    </cfRule>
  </conditionalFormatting>
  <conditionalFormatting sqref="D9:E9 E31">
    <cfRule type="expression" dxfId="149" priority="147" stopIfTrue="1">
      <formula>$E$6="（単位：千円）"</formula>
    </cfRule>
    <cfRule type="expression" dxfId="148" priority="146" stopIfTrue="1">
      <formula>$E$6="（単位：円）"</formula>
    </cfRule>
    <cfRule type="expression" dxfId="147" priority="145" stopIfTrue="1">
      <formula>$E$6="（単位：百万円）"</formula>
    </cfRule>
  </conditionalFormatting>
  <conditionalFormatting sqref="D9:E9 D32">
    <cfRule type="expression" dxfId="146" priority="144" stopIfTrue="1">
      <formula>$E$6="（単位：千円）"</formula>
    </cfRule>
    <cfRule type="expression" dxfId="145" priority="143" stopIfTrue="1">
      <formula>$E$6="（単位：円）"</formula>
    </cfRule>
    <cfRule type="expression" dxfId="144" priority="142" stopIfTrue="1">
      <formula>$E$6="（単位：百万円）"</formula>
    </cfRule>
  </conditionalFormatting>
  <conditionalFormatting sqref="D9:E9 E32">
    <cfRule type="expression" dxfId="143" priority="141" stopIfTrue="1">
      <formula>$E$6="（単位：千円）"</formula>
    </cfRule>
    <cfRule type="expression" dxfId="142" priority="140" stopIfTrue="1">
      <formula>$E$6="（単位：円）"</formula>
    </cfRule>
    <cfRule type="expression" dxfId="141" priority="139" stopIfTrue="1">
      <formula>$E$6="（単位：百万円）"</formula>
    </cfRule>
  </conditionalFormatting>
  <conditionalFormatting sqref="D9:E9 D33">
    <cfRule type="expression" dxfId="140" priority="138" stopIfTrue="1">
      <formula>$E$6="（単位：千円）"</formula>
    </cfRule>
    <cfRule type="expression" dxfId="139" priority="137" stopIfTrue="1">
      <formula>$E$6="（単位：円）"</formula>
    </cfRule>
    <cfRule type="expression" dxfId="138" priority="136" stopIfTrue="1">
      <formula>$E$6="（単位：百万円）"</formula>
    </cfRule>
  </conditionalFormatting>
  <conditionalFormatting sqref="D9:E9 E33">
    <cfRule type="expression" dxfId="137" priority="135" stopIfTrue="1">
      <formula>$E$6="（単位：千円）"</formula>
    </cfRule>
    <cfRule type="expression" dxfId="136" priority="134" stopIfTrue="1">
      <formula>$E$6="（単位：円）"</formula>
    </cfRule>
    <cfRule type="expression" dxfId="135" priority="133" stopIfTrue="1">
      <formula>$E$6="（単位：百万円）"</formula>
    </cfRule>
  </conditionalFormatting>
  <conditionalFormatting sqref="D9:E9 D34">
    <cfRule type="expression" dxfId="134" priority="132" stopIfTrue="1">
      <formula>$E$6="（単位：千円）"</formula>
    </cfRule>
    <cfRule type="expression" dxfId="133" priority="131" stopIfTrue="1">
      <formula>$E$6="（単位：円）"</formula>
    </cfRule>
    <cfRule type="expression" dxfId="132" priority="130" stopIfTrue="1">
      <formula>$E$6="（単位：百万円）"</formula>
    </cfRule>
  </conditionalFormatting>
  <conditionalFormatting sqref="D9:E9 E34">
    <cfRule type="expression" dxfId="131" priority="129" stopIfTrue="1">
      <formula>$E$6="（単位：千円）"</formula>
    </cfRule>
    <cfRule type="expression" dxfId="130" priority="128" stopIfTrue="1">
      <formula>$E$6="（単位：円）"</formula>
    </cfRule>
    <cfRule type="expression" dxfId="129" priority="127" stopIfTrue="1">
      <formula>$E$6="（単位：百万円）"</formula>
    </cfRule>
  </conditionalFormatting>
  <conditionalFormatting sqref="D9:E9 D36">
    <cfRule type="expression" dxfId="128" priority="126" stopIfTrue="1">
      <formula>$E$6="（単位：千円）"</formula>
    </cfRule>
    <cfRule type="expression" dxfId="127" priority="125" stopIfTrue="1">
      <formula>$E$6="（単位：円）"</formula>
    </cfRule>
    <cfRule type="expression" dxfId="126" priority="124" stopIfTrue="1">
      <formula>$E$6="（単位：百万円）"</formula>
    </cfRule>
  </conditionalFormatting>
  <conditionalFormatting sqref="D9:E9 E36">
    <cfRule type="expression" dxfId="125" priority="123" stopIfTrue="1">
      <formula>$E$6="（単位：千円）"</formula>
    </cfRule>
    <cfRule type="expression" dxfId="124" priority="122" stopIfTrue="1">
      <formula>$E$6="（単位：円）"</formula>
    </cfRule>
    <cfRule type="expression" dxfId="123" priority="121" stopIfTrue="1">
      <formula>$E$6="（単位：百万円）"</formula>
    </cfRule>
  </conditionalFormatting>
  <conditionalFormatting sqref="D9:E9 D37">
    <cfRule type="expression" dxfId="122" priority="120" stopIfTrue="1">
      <formula>$E$6="（単位：千円）"</formula>
    </cfRule>
    <cfRule type="expression" dxfId="121" priority="119" stopIfTrue="1">
      <formula>$E$6="（単位：円）"</formula>
    </cfRule>
    <cfRule type="expression" dxfId="120" priority="118" stopIfTrue="1">
      <formula>$E$6="（単位：百万円）"</formula>
    </cfRule>
  </conditionalFormatting>
  <conditionalFormatting sqref="D9:E9 E37">
    <cfRule type="expression" dxfId="119" priority="117" stopIfTrue="1">
      <formula>$E$6="（単位：千円）"</formula>
    </cfRule>
    <cfRule type="expression" dxfId="118" priority="116" stopIfTrue="1">
      <formula>$E$6="（単位：円）"</formula>
    </cfRule>
    <cfRule type="expression" dxfId="117" priority="115" stopIfTrue="1">
      <formula>$E$6="（単位：百万円）"</formula>
    </cfRule>
  </conditionalFormatting>
  <conditionalFormatting sqref="D9:E9 D38">
    <cfRule type="expression" dxfId="116" priority="114" stopIfTrue="1">
      <formula>$E$6="（単位：千円）"</formula>
    </cfRule>
    <cfRule type="expression" dxfId="115" priority="113" stopIfTrue="1">
      <formula>$E$6="（単位：円）"</formula>
    </cfRule>
    <cfRule type="expression" dxfId="114" priority="112" stopIfTrue="1">
      <formula>$E$6="（単位：百万円）"</formula>
    </cfRule>
  </conditionalFormatting>
  <conditionalFormatting sqref="D9:E9 E38">
    <cfRule type="expression" dxfId="113" priority="111" stopIfTrue="1">
      <formula>$E$6="（単位：千円）"</formula>
    </cfRule>
    <cfRule type="expression" dxfId="112" priority="110" stopIfTrue="1">
      <formula>$E$6="（単位：円）"</formula>
    </cfRule>
    <cfRule type="expression" dxfId="111" priority="109" stopIfTrue="1">
      <formula>$E$6="（単位：百万円）"</formula>
    </cfRule>
  </conditionalFormatting>
  <conditionalFormatting sqref="D9:E9 D39">
    <cfRule type="expression" dxfId="110" priority="108" stopIfTrue="1">
      <formula>$E$6="（単位：千円）"</formula>
    </cfRule>
    <cfRule type="expression" dxfId="109" priority="107" stopIfTrue="1">
      <formula>$E$6="（単位：円）"</formula>
    </cfRule>
    <cfRule type="expression" dxfId="108" priority="106" stopIfTrue="1">
      <formula>$E$6="（単位：百万円）"</formula>
    </cfRule>
  </conditionalFormatting>
  <conditionalFormatting sqref="D9:E9 E39">
    <cfRule type="expression" dxfId="107" priority="105" stopIfTrue="1">
      <formula>$E$6="（単位：千円）"</formula>
    </cfRule>
    <cfRule type="expression" dxfId="106" priority="104" stopIfTrue="1">
      <formula>$E$6="（単位：円）"</formula>
    </cfRule>
    <cfRule type="expression" dxfId="105" priority="103" stopIfTrue="1">
      <formula>$E$6="（単位：百万円）"</formula>
    </cfRule>
  </conditionalFormatting>
  <conditionalFormatting sqref="D9:E9 D40">
    <cfRule type="expression" dxfId="104" priority="102" stopIfTrue="1">
      <formula>$E$6="（単位：千円）"</formula>
    </cfRule>
    <cfRule type="expression" dxfId="103" priority="101" stopIfTrue="1">
      <formula>$E$6="（単位：円）"</formula>
    </cfRule>
    <cfRule type="expression" dxfId="102" priority="100" stopIfTrue="1">
      <formula>$E$6="（単位：百万円）"</formula>
    </cfRule>
  </conditionalFormatting>
  <conditionalFormatting sqref="D9:E9 E40">
    <cfRule type="expression" dxfId="101" priority="99" stopIfTrue="1">
      <formula>$E$6="（単位：千円）"</formula>
    </cfRule>
    <cfRule type="expression" dxfId="100" priority="98" stopIfTrue="1">
      <formula>$E$6="（単位：円）"</formula>
    </cfRule>
    <cfRule type="expression" dxfId="99" priority="97" stopIfTrue="1">
      <formula>$E$6="（単位：百万円）"</formula>
    </cfRule>
  </conditionalFormatting>
  <conditionalFormatting sqref="D9:E9 D41">
    <cfRule type="expression" dxfId="98" priority="96" stopIfTrue="1">
      <formula>$E$6="（単位：千円）"</formula>
    </cfRule>
    <cfRule type="expression" dxfId="97" priority="95" stopIfTrue="1">
      <formula>$E$6="（単位：円）"</formula>
    </cfRule>
    <cfRule type="expression" dxfId="96" priority="94" stopIfTrue="1">
      <formula>$E$6="（単位：百万円）"</formula>
    </cfRule>
  </conditionalFormatting>
  <conditionalFormatting sqref="D9:E9 E41">
    <cfRule type="expression" dxfId="95" priority="93" stopIfTrue="1">
      <formula>$E$6="（単位：千円）"</formula>
    </cfRule>
    <cfRule type="expression" dxfId="94" priority="92" stopIfTrue="1">
      <formula>$E$6="（単位：円）"</formula>
    </cfRule>
    <cfRule type="expression" dxfId="93" priority="91" stopIfTrue="1">
      <formula>$E$6="（単位：百万円）"</formula>
    </cfRule>
  </conditionalFormatting>
  <conditionalFormatting sqref="D9:E9 D42">
    <cfRule type="expression" dxfId="92" priority="90" stopIfTrue="1">
      <formula>$E$6="（単位：千円）"</formula>
    </cfRule>
    <cfRule type="expression" dxfId="91" priority="89" stopIfTrue="1">
      <formula>$E$6="（単位：円）"</formula>
    </cfRule>
    <cfRule type="expression" dxfId="90" priority="88" stopIfTrue="1">
      <formula>$E$6="（単位：百万円）"</formula>
    </cfRule>
  </conditionalFormatting>
  <conditionalFormatting sqref="D9:E9 E42">
    <cfRule type="expression" dxfId="89" priority="87" stopIfTrue="1">
      <formula>$E$6="（単位：千円）"</formula>
    </cfRule>
    <cfRule type="expression" dxfId="88" priority="86" stopIfTrue="1">
      <formula>$E$6="（単位：円）"</formula>
    </cfRule>
    <cfRule type="expression" dxfId="87" priority="85" stopIfTrue="1">
      <formula>$E$6="（単位：百万円）"</formula>
    </cfRule>
  </conditionalFormatting>
  <conditionalFormatting sqref="D9:E9 D44">
    <cfRule type="expression" dxfId="86" priority="84" stopIfTrue="1">
      <formula>$E$6="（単位：千円）"</formula>
    </cfRule>
    <cfRule type="expression" dxfId="85" priority="83" stopIfTrue="1">
      <formula>$E$6="（単位：円）"</formula>
    </cfRule>
    <cfRule type="expression" dxfId="84" priority="82" stopIfTrue="1">
      <formula>$E$6="（単位：百万円）"</formula>
    </cfRule>
  </conditionalFormatting>
  <conditionalFormatting sqref="D9:E9 E44">
    <cfRule type="expression" dxfId="83" priority="81" stopIfTrue="1">
      <formula>$E$6="（単位：千円）"</formula>
    </cfRule>
    <cfRule type="expression" dxfId="82" priority="80" stopIfTrue="1">
      <formula>$E$6="（単位：円）"</formula>
    </cfRule>
    <cfRule type="expression" dxfId="81" priority="79" stopIfTrue="1">
      <formula>$E$6="（単位：百万円）"</formula>
    </cfRule>
  </conditionalFormatting>
  <conditionalFormatting sqref="D9:E9 D45">
    <cfRule type="expression" dxfId="80" priority="78" stopIfTrue="1">
      <formula>$E$6="（単位：千円）"</formula>
    </cfRule>
    <cfRule type="expression" dxfId="79" priority="77" stopIfTrue="1">
      <formula>$E$6="（単位：円）"</formula>
    </cfRule>
    <cfRule type="expression" dxfId="78" priority="76" stopIfTrue="1">
      <formula>$E$6="（単位：百万円）"</formula>
    </cfRule>
  </conditionalFormatting>
  <conditionalFormatting sqref="D9:E9 E45">
    <cfRule type="expression" dxfId="77" priority="75" stopIfTrue="1">
      <formula>$E$6="（単位：千円）"</formula>
    </cfRule>
    <cfRule type="expression" dxfId="76" priority="74" stopIfTrue="1">
      <formula>$E$6="（単位：円）"</formula>
    </cfRule>
    <cfRule type="expression" dxfId="75" priority="73" stopIfTrue="1">
      <formula>$E$6="（単位：百万円）"</formula>
    </cfRule>
  </conditionalFormatting>
  <conditionalFormatting sqref="D9:E9 D46">
    <cfRule type="expression" dxfId="74" priority="72" stopIfTrue="1">
      <formula>$E$6="（単位：千円）"</formula>
    </cfRule>
    <cfRule type="expression" dxfId="73" priority="71" stopIfTrue="1">
      <formula>$E$6="（単位：円）"</formula>
    </cfRule>
    <cfRule type="expression" dxfId="72" priority="70" stopIfTrue="1">
      <formula>$E$6="（単位：百万円）"</formula>
    </cfRule>
  </conditionalFormatting>
  <conditionalFormatting sqref="D9:E9 E46">
    <cfRule type="expression" dxfId="71" priority="69" stopIfTrue="1">
      <formula>$E$6="（単位：千円）"</formula>
    </cfRule>
    <cfRule type="expression" dxfId="70" priority="68" stopIfTrue="1">
      <formula>$E$6="（単位：円）"</formula>
    </cfRule>
    <cfRule type="expression" dxfId="69" priority="67" stopIfTrue="1">
      <formula>$E$6="（単位：百万円）"</formula>
    </cfRule>
  </conditionalFormatting>
  <conditionalFormatting sqref="D9:E9 D47">
    <cfRule type="expression" dxfId="68" priority="66" stopIfTrue="1">
      <formula>$E$6="（単位：千円）"</formula>
    </cfRule>
    <cfRule type="expression" dxfId="67" priority="65" stopIfTrue="1">
      <formula>$E$6="（単位：円）"</formula>
    </cfRule>
    <cfRule type="expression" dxfId="66" priority="64" stopIfTrue="1">
      <formula>$E$6="（単位：百万円）"</formula>
    </cfRule>
  </conditionalFormatting>
  <conditionalFormatting sqref="D9:E9 E47">
    <cfRule type="expression" dxfId="65" priority="63" stopIfTrue="1">
      <formula>$E$6="（単位：千円）"</formula>
    </cfRule>
    <cfRule type="expression" dxfId="64" priority="62" stopIfTrue="1">
      <formula>$E$6="（単位：円）"</formula>
    </cfRule>
    <cfRule type="expression" dxfId="63" priority="61" stopIfTrue="1">
      <formula>$E$6="（単位：百万円）"</formula>
    </cfRule>
  </conditionalFormatting>
  <conditionalFormatting sqref="D9:E9 D48">
    <cfRule type="expression" dxfId="62" priority="60" stopIfTrue="1">
      <formula>$E$6="（単位：千円）"</formula>
    </cfRule>
    <cfRule type="expression" dxfId="61" priority="59" stopIfTrue="1">
      <formula>$E$6="（単位：円）"</formula>
    </cfRule>
    <cfRule type="expression" dxfId="60" priority="58" stopIfTrue="1">
      <formula>$E$6="（単位：百万円）"</formula>
    </cfRule>
  </conditionalFormatting>
  <conditionalFormatting sqref="D9:E9 E48">
    <cfRule type="expression" dxfId="59" priority="57" stopIfTrue="1">
      <formula>$E$6="（単位：千円）"</formula>
    </cfRule>
    <cfRule type="expression" dxfId="58" priority="56" stopIfTrue="1">
      <formula>$E$6="（単位：円）"</formula>
    </cfRule>
    <cfRule type="expression" dxfId="57" priority="55" stopIfTrue="1">
      <formula>$E$6="（単位：百万円）"</formula>
    </cfRule>
  </conditionalFormatting>
  <conditionalFormatting sqref="D9:E9 D49">
    <cfRule type="expression" dxfId="56" priority="54" stopIfTrue="1">
      <formula>$E$6="（単位：千円）"</formula>
    </cfRule>
    <cfRule type="expression" dxfId="55" priority="53" stopIfTrue="1">
      <formula>$E$6="（単位：円）"</formula>
    </cfRule>
    <cfRule type="expression" dxfId="54" priority="52" stopIfTrue="1">
      <formula>$E$6="（単位：百万円）"</formula>
    </cfRule>
  </conditionalFormatting>
  <conditionalFormatting sqref="D9:E9 E49">
    <cfRule type="expression" dxfId="53" priority="51" stopIfTrue="1">
      <formula>$E$6="（単位：千円）"</formula>
    </cfRule>
    <cfRule type="expression" dxfId="52" priority="50" stopIfTrue="1">
      <formula>$E$6="（単位：円）"</formula>
    </cfRule>
    <cfRule type="expression" dxfId="51" priority="49" stopIfTrue="1">
      <formula>$E$6="（単位：百万円）"</formula>
    </cfRule>
  </conditionalFormatting>
  <conditionalFormatting sqref="D9:E9 D50">
    <cfRule type="expression" dxfId="50" priority="48" stopIfTrue="1">
      <formula>$E$6="（単位：千円）"</formula>
    </cfRule>
    <cfRule type="expression" dxfId="49" priority="47" stopIfTrue="1">
      <formula>$E$6="（単位：円）"</formula>
    </cfRule>
    <cfRule type="expression" dxfId="48" priority="46" stopIfTrue="1">
      <formula>$E$6="（単位：百万円）"</formula>
    </cfRule>
  </conditionalFormatting>
  <conditionalFormatting sqref="D9:E9 E50">
    <cfRule type="expression" dxfId="47" priority="45" stopIfTrue="1">
      <formula>$E$6="（単位：千円）"</formula>
    </cfRule>
    <cfRule type="expression" dxfId="46" priority="44" stopIfTrue="1">
      <formula>$E$6="（単位：円）"</formula>
    </cfRule>
    <cfRule type="expression" dxfId="45" priority="43" stopIfTrue="1">
      <formula>$E$6="（単位：百万円）"</formula>
    </cfRule>
  </conditionalFormatting>
  <conditionalFormatting sqref="D9:E9 D51">
    <cfRule type="expression" dxfId="44" priority="42" stopIfTrue="1">
      <formula>$E$6="（単位：千円）"</formula>
    </cfRule>
    <cfRule type="expression" dxfId="43" priority="41" stopIfTrue="1">
      <formula>$E$6="（単位：円）"</formula>
    </cfRule>
    <cfRule type="expression" dxfId="42" priority="40" stopIfTrue="1">
      <formula>$E$6="（単位：百万円）"</formula>
    </cfRule>
  </conditionalFormatting>
  <conditionalFormatting sqref="D9:E9 E51">
    <cfRule type="expression" dxfId="41" priority="39" stopIfTrue="1">
      <formula>$E$6="（単位：千円）"</formula>
    </cfRule>
    <cfRule type="expression" dxfId="40" priority="38" stopIfTrue="1">
      <formula>$E$6="（単位：円）"</formula>
    </cfRule>
    <cfRule type="expression" dxfId="39" priority="37" stopIfTrue="1">
      <formula>$E$6="（単位：百万円）"</formula>
    </cfRule>
  </conditionalFormatting>
  <conditionalFormatting sqref="D9:E9 D52">
    <cfRule type="expression" dxfId="38" priority="36" stopIfTrue="1">
      <formula>$E$6="（単位：千円）"</formula>
    </cfRule>
    <cfRule type="expression" dxfId="37" priority="35" stopIfTrue="1">
      <formula>$E$6="（単位：円）"</formula>
    </cfRule>
    <cfRule type="expression" dxfId="36" priority="34" stopIfTrue="1">
      <formula>$E$6="（単位：百万円）"</formula>
    </cfRule>
  </conditionalFormatting>
  <conditionalFormatting sqref="D9:E9 E52">
    <cfRule type="expression" dxfId="35" priority="33" stopIfTrue="1">
      <formula>$E$6="（単位：千円）"</formula>
    </cfRule>
    <cfRule type="expression" dxfId="34" priority="32" stopIfTrue="1">
      <formula>$E$6="（単位：円）"</formula>
    </cfRule>
    <cfRule type="expression" dxfId="33" priority="31" stopIfTrue="1">
      <formula>$E$6="（単位：百万円）"</formula>
    </cfRule>
  </conditionalFormatting>
  <conditionalFormatting sqref="D9:E9 D54">
    <cfRule type="expression" dxfId="32" priority="30" stopIfTrue="1">
      <formula>$E$6="（単位：千円）"</formula>
    </cfRule>
    <cfRule type="expression" dxfId="31" priority="29" stopIfTrue="1">
      <formula>$E$6="（単位：円）"</formula>
    </cfRule>
    <cfRule type="expression" dxfId="30" priority="28" stopIfTrue="1">
      <formula>$E$6="（単位：百万円）"</formula>
    </cfRule>
  </conditionalFormatting>
  <conditionalFormatting sqref="D9:E9 E54">
    <cfRule type="expression" dxfId="29" priority="27" stopIfTrue="1">
      <formula>$E$6="（単位：千円）"</formula>
    </cfRule>
    <cfRule type="expression" dxfId="28" priority="26" stopIfTrue="1">
      <formula>$E$6="（単位：円）"</formula>
    </cfRule>
    <cfRule type="expression" dxfId="27" priority="25" stopIfTrue="1">
      <formula>$E$6="（単位：百万円）"</formula>
    </cfRule>
  </conditionalFormatting>
  <conditionalFormatting sqref="D9:E9 D56">
    <cfRule type="expression" dxfId="26" priority="24" stopIfTrue="1">
      <formula>$E$6="（単位：千円）"</formula>
    </cfRule>
    <cfRule type="expression" dxfId="25" priority="23" stopIfTrue="1">
      <formula>$E$6="（単位：円）"</formula>
    </cfRule>
    <cfRule type="expression" dxfId="24" priority="22" stopIfTrue="1">
      <formula>$E$6="（単位：百万円）"</formula>
    </cfRule>
  </conditionalFormatting>
  <conditionalFormatting sqref="D9:E9 E56">
    <cfRule type="expression" dxfId="23" priority="21" stopIfTrue="1">
      <formula>$E$6="（単位：千円）"</formula>
    </cfRule>
    <cfRule type="expression" dxfId="22" priority="20" stopIfTrue="1">
      <formula>$E$6="（単位：円）"</formula>
    </cfRule>
    <cfRule type="expression" dxfId="21" priority="19" stopIfTrue="1">
      <formula>$E$6="（単位：百万円）"</formula>
    </cfRule>
  </conditionalFormatting>
  <conditionalFormatting sqref="D9:E9 D57">
    <cfRule type="expression" dxfId="20" priority="18" stopIfTrue="1">
      <formula>$E$6="（単位：千円）"</formula>
    </cfRule>
    <cfRule type="expression" dxfId="19" priority="17" stopIfTrue="1">
      <formula>$E$6="（単位：円）"</formula>
    </cfRule>
    <cfRule type="expression" dxfId="18" priority="16" stopIfTrue="1">
      <formula>$E$6="（単位：百万円）"</formula>
    </cfRule>
  </conditionalFormatting>
  <conditionalFormatting sqref="D9:E9 E57">
    <cfRule type="expression" dxfId="17" priority="15" stopIfTrue="1">
      <formula>$E$6="（単位：千円）"</formula>
    </cfRule>
    <cfRule type="expression" dxfId="16" priority="14" stopIfTrue="1">
      <formula>$E$6="（単位：円）"</formula>
    </cfRule>
    <cfRule type="expression" dxfId="15" priority="13" stopIfTrue="1">
      <formula>$E$6="（単位：百万円）"</formula>
    </cfRule>
  </conditionalFormatting>
  <conditionalFormatting sqref="D9:E9 D58">
    <cfRule type="expression" dxfId="14" priority="12" stopIfTrue="1">
      <formula>$E$6="（単位：千円）"</formula>
    </cfRule>
    <cfRule type="expression" dxfId="13" priority="11" stopIfTrue="1">
      <formula>$E$6="（単位：円）"</formula>
    </cfRule>
    <cfRule type="expression" dxfId="12" priority="10" stopIfTrue="1">
      <formula>$E$6="（単位：百万円）"</formula>
    </cfRule>
  </conditionalFormatting>
  <conditionalFormatting sqref="D9:E9 E58">
    <cfRule type="expression" dxfId="11" priority="9" stopIfTrue="1">
      <formula>$E$6="（単位：千円）"</formula>
    </cfRule>
    <cfRule type="expression" dxfId="10" priority="8" stopIfTrue="1">
      <formula>$E$6="（単位：円）"</formula>
    </cfRule>
    <cfRule type="expression" dxfId="9" priority="7" stopIfTrue="1">
      <formula>$E$6="（単位：百万円）"</formula>
    </cfRule>
  </conditionalFormatting>
  <conditionalFormatting sqref="D9:E9 D59">
    <cfRule type="expression" dxfId="8" priority="6" stopIfTrue="1">
      <formula>$E$6="（単位：千円）"</formula>
    </cfRule>
    <cfRule type="expression" dxfId="7" priority="5" stopIfTrue="1">
      <formula>$E$6="（単位：円）"</formula>
    </cfRule>
    <cfRule type="expression" dxfId="6" priority="4" stopIfTrue="1">
      <formula>$E$6="（単位：百万円）"</formula>
    </cfRule>
  </conditionalFormatting>
  <conditionalFormatting sqref="D9:E9 E59">
    <cfRule type="expression" dxfId="5" priority="3" stopIfTrue="1">
      <formula>$E$6="（単位：千円）"</formula>
    </cfRule>
    <cfRule type="expression" dxfId="4" priority="2" stopIfTrue="1">
      <formula>$E$6="（単位：円）"</formula>
    </cfRule>
    <cfRule type="expression" dxfId="3" priority="1" stopIfTrue="1">
      <formula>$E$6="（単位：百万円）"</formula>
    </cfRule>
  </conditionalFormatting>
  <dataValidations count="1">
    <dataValidation type="list" allowBlank="1" showInputMessage="1" showErrorMessage="1" sqref="E6" xr:uid="{3BB48459-2D92-4BB7-BEC6-1BA3D4EBBB62}">
      <formula1>"（単位：円）,（単位：千円）,（単位：百万円）"</formula1>
    </dataValidation>
  </dataValidations>
  <printOptions horizontalCentered="1"/>
  <pageMargins left="0.3888888888888889" right="0.3888888888888889" top="0.3888888888888889" bottom="0.3888888888888889" header="0.19444444444444445" footer="0.19444444444444445"/>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CC571-DD81-4F32-ABE8-D05762E65272}">
  <sheetPr>
    <pageSetUpPr fitToPage="1"/>
  </sheetPr>
  <dimension ref="A1:C89"/>
  <sheetViews>
    <sheetView workbookViewId="0"/>
  </sheetViews>
  <sheetFormatPr defaultRowHeight="18.75" x14ac:dyDescent="0.4"/>
  <cols>
    <col min="1" max="1" width="38.5" customWidth="1"/>
    <col min="2" max="2" width="30.25" customWidth="1"/>
  </cols>
  <sheetData>
    <row r="1" spans="1:1" s="24" customFormat="1" ht="19.5" x14ac:dyDescent="0.4">
      <c r="A1" s="24" t="s">
        <v>227</v>
      </c>
    </row>
    <row r="2" spans="1:1" x14ac:dyDescent="0.4">
      <c r="A2" t="s">
        <v>245</v>
      </c>
    </row>
    <row r="3" spans="1:1" x14ac:dyDescent="0.4">
      <c r="A3" t="s">
        <v>234</v>
      </c>
    </row>
    <row r="4" spans="1:1" x14ac:dyDescent="0.4">
      <c r="A4" t="s">
        <v>235</v>
      </c>
    </row>
    <row r="6" spans="1:1" x14ac:dyDescent="0.4">
      <c r="A6" t="s">
        <v>246</v>
      </c>
    </row>
    <row r="7" spans="1:1" x14ac:dyDescent="0.4">
      <c r="A7" t="s">
        <v>236</v>
      </c>
    </row>
    <row r="8" spans="1:1" x14ac:dyDescent="0.4">
      <c r="A8" t="s">
        <v>237</v>
      </c>
    </row>
    <row r="9" spans="1:1" x14ac:dyDescent="0.4">
      <c r="A9" t="s">
        <v>238</v>
      </c>
    </row>
    <row r="10" spans="1:1" x14ac:dyDescent="0.4">
      <c r="A10" t="s">
        <v>239</v>
      </c>
    </row>
    <row r="11" spans="1:1" x14ac:dyDescent="0.4">
      <c r="A11" t="s">
        <v>240</v>
      </c>
    </row>
    <row r="12" spans="1:1" x14ac:dyDescent="0.4">
      <c r="A12" t="s">
        <v>241</v>
      </c>
    </row>
    <row r="14" spans="1:1" x14ac:dyDescent="0.4">
      <c r="A14" t="s">
        <v>247</v>
      </c>
    </row>
    <row r="15" spans="1:1" x14ac:dyDescent="0.4">
      <c r="A15" t="s">
        <v>242</v>
      </c>
    </row>
    <row r="16" spans="1:1" x14ac:dyDescent="0.4">
      <c r="A16" t="s">
        <v>244</v>
      </c>
    </row>
    <row r="17" spans="1:1" x14ac:dyDescent="0.4">
      <c r="A17" t="s">
        <v>243</v>
      </c>
    </row>
    <row r="18" spans="1:1" x14ac:dyDescent="0.4">
      <c r="A18" t="s">
        <v>244</v>
      </c>
    </row>
    <row r="20" spans="1:1" x14ac:dyDescent="0.4">
      <c r="A20" t="s">
        <v>248</v>
      </c>
    </row>
    <row r="21" spans="1:1" x14ac:dyDescent="0.4">
      <c r="A21" t="s">
        <v>251</v>
      </c>
    </row>
    <row r="22" spans="1:1" x14ac:dyDescent="0.4">
      <c r="A22" t="s">
        <v>249</v>
      </c>
    </row>
    <row r="23" spans="1:1" x14ac:dyDescent="0.4">
      <c r="A23" t="s">
        <v>250</v>
      </c>
    </row>
    <row r="24" spans="1:1" x14ac:dyDescent="0.4">
      <c r="A24" t="s">
        <v>252</v>
      </c>
    </row>
    <row r="25" spans="1:1" x14ac:dyDescent="0.4">
      <c r="A25" t="s">
        <v>253</v>
      </c>
    </row>
    <row r="26" spans="1:1" x14ac:dyDescent="0.4">
      <c r="A26" t="s">
        <v>254</v>
      </c>
    </row>
    <row r="30" spans="1:1" x14ac:dyDescent="0.4">
      <c r="A30" t="s">
        <v>255</v>
      </c>
    </row>
    <row r="31" spans="1:1" x14ac:dyDescent="0.4">
      <c r="A31" t="s">
        <v>209</v>
      </c>
    </row>
    <row r="33" spans="1:1" x14ac:dyDescent="0.4">
      <c r="A33" t="s">
        <v>256</v>
      </c>
    </row>
    <row r="34" spans="1:1" x14ac:dyDescent="0.4">
      <c r="A34" t="s">
        <v>228</v>
      </c>
    </row>
    <row r="35" spans="1:1" x14ac:dyDescent="0.4">
      <c r="A35" t="s">
        <v>210</v>
      </c>
    </row>
    <row r="37" spans="1:1" x14ac:dyDescent="0.4">
      <c r="A37" t="s">
        <v>257</v>
      </c>
    </row>
    <row r="38" spans="1:1" x14ac:dyDescent="0.4">
      <c r="A38" t="s">
        <v>211</v>
      </c>
    </row>
    <row r="40" spans="1:1" ht="19.5" x14ac:dyDescent="0.4">
      <c r="A40" s="24" t="s">
        <v>229</v>
      </c>
    </row>
    <row r="41" spans="1:1" x14ac:dyDescent="0.4">
      <c r="A41" t="s">
        <v>258</v>
      </c>
    </row>
    <row r="42" spans="1:1" x14ac:dyDescent="0.4">
      <c r="A42" t="s">
        <v>260</v>
      </c>
    </row>
    <row r="44" spans="1:1" x14ac:dyDescent="0.4">
      <c r="A44" t="s">
        <v>259</v>
      </c>
    </row>
    <row r="45" spans="1:1" x14ac:dyDescent="0.4">
      <c r="A45" t="s">
        <v>261</v>
      </c>
    </row>
    <row r="47" spans="1:1" x14ac:dyDescent="0.4">
      <c r="A47" t="s">
        <v>263</v>
      </c>
    </row>
    <row r="48" spans="1:1" x14ac:dyDescent="0.4">
      <c r="A48" t="s">
        <v>262</v>
      </c>
    </row>
    <row r="49" spans="1:3" x14ac:dyDescent="0.4">
      <c r="A49" t="s">
        <v>212</v>
      </c>
    </row>
    <row r="50" spans="1:3" x14ac:dyDescent="0.4">
      <c r="A50" t="s">
        <v>264</v>
      </c>
      <c r="B50" s="22">
        <v>25860</v>
      </c>
      <c r="C50" t="s">
        <v>213</v>
      </c>
    </row>
    <row r="51" spans="1:3" x14ac:dyDescent="0.4">
      <c r="A51" t="s">
        <v>214</v>
      </c>
    </row>
    <row r="54" spans="1:3" ht="19.5" x14ac:dyDescent="0.4">
      <c r="A54" s="24" t="s">
        <v>230</v>
      </c>
    </row>
    <row r="55" spans="1:3" x14ac:dyDescent="0.4">
      <c r="A55" t="s">
        <v>265</v>
      </c>
    </row>
    <row r="56" spans="1:3" x14ac:dyDescent="0.4">
      <c r="A56" t="s">
        <v>266</v>
      </c>
    </row>
    <row r="58" spans="1:3" x14ac:dyDescent="0.4">
      <c r="A58" t="s">
        <v>267</v>
      </c>
    </row>
    <row r="59" spans="1:3" x14ac:dyDescent="0.4">
      <c r="A59" t="s">
        <v>268</v>
      </c>
    </row>
    <row r="61" spans="1:3" x14ac:dyDescent="0.4">
      <c r="A61" t="s">
        <v>269</v>
      </c>
    </row>
    <row r="62" spans="1:3" x14ac:dyDescent="0.4">
      <c r="A62" t="s">
        <v>231</v>
      </c>
    </row>
    <row r="63" spans="1:3" x14ac:dyDescent="0.4">
      <c r="A63" t="s">
        <v>215</v>
      </c>
    </row>
    <row r="64" spans="1:3" x14ac:dyDescent="0.4">
      <c r="A64" t="s">
        <v>270</v>
      </c>
    </row>
    <row r="65" spans="1:2" x14ac:dyDescent="0.4">
      <c r="A65" t="s">
        <v>231</v>
      </c>
    </row>
    <row r="67" spans="1:2" s="24" customFormat="1" ht="19.5" x14ac:dyDescent="0.4">
      <c r="A67" s="24" t="s">
        <v>232</v>
      </c>
    </row>
    <row r="68" spans="1:2" x14ac:dyDescent="0.4">
      <c r="A68" t="s">
        <v>266</v>
      </c>
    </row>
    <row r="70" spans="1:2" s="24" customFormat="1" ht="19.5" x14ac:dyDescent="0.4">
      <c r="A70" s="24" t="s">
        <v>233</v>
      </c>
    </row>
    <row r="72" spans="1:2" x14ac:dyDescent="0.4">
      <c r="A72" t="s">
        <v>271</v>
      </c>
    </row>
    <row r="73" spans="1:2" x14ac:dyDescent="0.4">
      <c r="A73" s="23" t="s">
        <v>216</v>
      </c>
      <c r="B73" s="23" t="s">
        <v>189</v>
      </c>
    </row>
    <row r="74" spans="1:2" x14ac:dyDescent="0.4">
      <c r="A74" s="23" t="s">
        <v>217</v>
      </c>
      <c r="B74" s="23" t="s">
        <v>218</v>
      </c>
    </row>
    <row r="75" spans="1:2" x14ac:dyDescent="0.4">
      <c r="A75" s="23" t="s">
        <v>219</v>
      </c>
      <c r="B75" s="23" t="s">
        <v>218</v>
      </c>
    </row>
    <row r="76" spans="1:2" x14ac:dyDescent="0.4">
      <c r="A76" s="23" t="s">
        <v>220</v>
      </c>
      <c r="B76" s="23" t="s">
        <v>218</v>
      </c>
    </row>
    <row r="77" spans="1:2" x14ac:dyDescent="0.4">
      <c r="A77" s="23" t="s">
        <v>221</v>
      </c>
      <c r="B77" s="23" t="s">
        <v>218</v>
      </c>
    </row>
    <row r="78" spans="1:2" x14ac:dyDescent="0.4">
      <c r="A78" s="23" t="s">
        <v>222</v>
      </c>
      <c r="B78" s="23" t="s">
        <v>218</v>
      </c>
    </row>
    <row r="79" spans="1:2" x14ac:dyDescent="0.4">
      <c r="A79" s="23" t="s">
        <v>223</v>
      </c>
      <c r="B79" s="23" t="s">
        <v>224</v>
      </c>
    </row>
    <row r="80" spans="1:2" x14ac:dyDescent="0.4">
      <c r="A80" s="23" t="s">
        <v>225</v>
      </c>
      <c r="B80" s="23" t="s">
        <v>224</v>
      </c>
    </row>
    <row r="82" spans="1:1" x14ac:dyDescent="0.4">
      <c r="A82" t="s">
        <v>272</v>
      </c>
    </row>
    <row r="83" spans="1:1" x14ac:dyDescent="0.4">
      <c r="A83" t="s">
        <v>273</v>
      </c>
    </row>
    <row r="85" spans="1:1" x14ac:dyDescent="0.4">
      <c r="A85" t="s">
        <v>274</v>
      </c>
    </row>
    <row r="86" spans="1:1" x14ac:dyDescent="0.4">
      <c r="A86" t="s">
        <v>275</v>
      </c>
    </row>
    <row r="88" spans="1:1" x14ac:dyDescent="0.4">
      <c r="A88" t="s">
        <v>276</v>
      </c>
    </row>
    <row r="89" spans="1:1" x14ac:dyDescent="0.4">
      <c r="A89" t="s">
        <v>226</v>
      </c>
    </row>
  </sheetData>
  <phoneticPr fontId="7"/>
  <pageMargins left="0.7" right="0.7" top="0.75" bottom="0.75" header="0.3" footer="0.3"/>
  <pageSetup paperSize="9" scale="3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B4AFE-7942-4875-8F04-8D7DDE9D7586}">
  <sheetPr>
    <pageSetUpPr fitToPage="1"/>
  </sheetPr>
  <dimension ref="A1:H23"/>
  <sheetViews>
    <sheetView workbookViewId="0">
      <selection activeCell="B5" sqref="B5"/>
    </sheetView>
  </sheetViews>
  <sheetFormatPr defaultColWidth="8.875" defaultRowHeight="11.25" x14ac:dyDescent="0.15"/>
  <cols>
    <col min="1" max="1" width="30.875" style="15" customWidth="1"/>
    <col min="2" max="8" width="15.875" style="15" customWidth="1"/>
    <col min="9" max="16384" width="8.875" style="15"/>
  </cols>
  <sheetData>
    <row r="1" spans="1:8" ht="21" x14ac:dyDescent="0.15">
      <c r="A1" s="38" t="s">
        <v>187</v>
      </c>
      <c r="B1" s="38"/>
      <c r="C1" s="38"/>
      <c r="D1" s="38"/>
      <c r="E1" s="38"/>
      <c r="F1" s="38"/>
      <c r="G1" s="38"/>
      <c r="H1" s="38"/>
    </row>
    <row r="2" spans="1:8" ht="13.5" x14ac:dyDescent="0.15">
      <c r="A2" s="16" t="str">
        <f>"自治体名："&amp;自治体名</f>
        <v>自治体名：小鹿野町</v>
      </c>
      <c r="B2" s="16"/>
      <c r="C2" s="16"/>
      <c r="D2" s="16"/>
      <c r="E2" s="16"/>
      <c r="F2" s="16"/>
      <c r="G2" s="16"/>
      <c r="H2" s="17" t="str">
        <f>"年度："&amp;年度</f>
        <v>年度：令和3年度</v>
      </c>
    </row>
    <row r="3" spans="1:8" ht="13.5" x14ac:dyDescent="0.15">
      <c r="A3" s="16" t="s">
        <v>188</v>
      </c>
      <c r="B3" s="16"/>
      <c r="C3" s="16"/>
      <c r="D3" s="16"/>
      <c r="E3" s="16"/>
      <c r="F3" s="16"/>
      <c r="G3" s="16"/>
      <c r="H3" s="16"/>
    </row>
    <row r="4" spans="1:8" ht="13.5" x14ac:dyDescent="0.15">
      <c r="A4" s="16"/>
      <c r="B4" s="16"/>
      <c r="C4" s="16"/>
      <c r="D4" s="16"/>
      <c r="E4" s="16"/>
      <c r="F4" s="16"/>
      <c r="G4" s="16"/>
      <c r="H4" s="17" t="str">
        <f>単位</f>
        <v>（単位：千円）</v>
      </c>
    </row>
    <row r="5" spans="1:8" ht="33.75" x14ac:dyDescent="0.15">
      <c r="A5" s="18" t="s">
        <v>189</v>
      </c>
      <c r="B5" s="19" t="s">
        <v>190</v>
      </c>
      <c r="C5" s="19" t="s">
        <v>191</v>
      </c>
      <c r="D5" s="19" t="s">
        <v>192</v>
      </c>
      <c r="E5" s="19" t="s">
        <v>193</v>
      </c>
      <c r="F5" s="19" t="s">
        <v>194</v>
      </c>
      <c r="G5" s="19" t="s">
        <v>195</v>
      </c>
      <c r="H5" s="19" t="s">
        <v>196</v>
      </c>
    </row>
    <row r="6" spans="1:8" x14ac:dyDescent="0.15">
      <c r="A6" s="20" t="s">
        <v>197</v>
      </c>
      <c r="B6" s="21">
        <v>22326166830</v>
      </c>
      <c r="C6" s="21">
        <v>435150734</v>
      </c>
      <c r="D6" s="21">
        <v>72138080</v>
      </c>
      <c r="E6" s="21">
        <v>22689179484</v>
      </c>
      <c r="F6" s="21">
        <v>11237895910</v>
      </c>
      <c r="G6" s="21">
        <v>368449179</v>
      </c>
      <c r="H6" s="21">
        <v>11451283574</v>
      </c>
    </row>
    <row r="7" spans="1:8" x14ac:dyDescent="0.15">
      <c r="A7" s="20" t="s">
        <v>198</v>
      </c>
      <c r="B7" s="21">
        <v>4478847996</v>
      </c>
      <c r="C7" s="21">
        <v>0</v>
      </c>
      <c r="D7" s="21">
        <v>0</v>
      </c>
      <c r="E7" s="21">
        <v>4478847996</v>
      </c>
      <c r="F7" s="21">
        <v>0</v>
      </c>
      <c r="G7" s="21">
        <v>0</v>
      </c>
      <c r="H7" s="21">
        <v>4478847996</v>
      </c>
    </row>
    <row r="8" spans="1:8" x14ac:dyDescent="0.15">
      <c r="A8" s="20" t="s">
        <v>199</v>
      </c>
      <c r="B8" s="21">
        <v>432731900</v>
      </c>
      <c r="C8" s="21">
        <v>0</v>
      </c>
      <c r="D8" s="21">
        <v>0</v>
      </c>
      <c r="E8" s="21">
        <v>432731900</v>
      </c>
      <c r="F8" s="21">
        <v>0</v>
      </c>
      <c r="G8" s="21">
        <v>0</v>
      </c>
      <c r="H8" s="21">
        <v>432731900</v>
      </c>
    </row>
    <row r="9" spans="1:8" x14ac:dyDescent="0.15">
      <c r="A9" s="20" t="s">
        <v>200</v>
      </c>
      <c r="B9" s="21">
        <v>15348905749</v>
      </c>
      <c r="C9" s="21">
        <v>66790350</v>
      </c>
      <c r="D9" s="21">
        <v>72138080</v>
      </c>
      <c r="E9" s="21">
        <v>15343558019</v>
      </c>
      <c r="F9" s="21">
        <v>10163268317</v>
      </c>
      <c r="G9" s="21">
        <v>290711286</v>
      </c>
      <c r="H9" s="21">
        <v>5180289702</v>
      </c>
    </row>
    <row r="10" spans="1:8" x14ac:dyDescent="0.15">
      <c r="A10" s="20" t="s">
        <v>201</v>
      </c>
      <c r="B10" s="21">
        <v>1832681885</v>
      </c>
      <c r="C10" s="21">
        <v>63714684</v>
      </c>
      <c r="D10" s="21">
        <v>0</v>
      </c>
      <c r="E10" s="21">
        <v>1896396569</v>
      </c>
      <c r="F10" s="21">
        <v>1074627593</v>
      </c>
      <c r="G10" s="21">
        <v>77737893</v>
      </c>
      <c r="H10" s="21">
        <v>821768976</v>
      </c>
    </row>
    <row r="11" spans="1:8" x14ac:dyDescent="0.15">
      <c r="A11" s="20" t="s">
        <v>202</v>
      </c>
      <c r="B11" s="21">
        <v>0</v>
      </c>
      <c r="C11" s="21">
        <v>0</v>
      </c>
      <c r="D11" s="21">
        <v>0</v>
      </c>
      <c r="E11" s="21">
        <v>0</v>
      </c>
      <c r="F11" s="21">
        <v>0</v>
      </c>
      <c r="G11" s="21">
        <v>0</v>
      </c>
      <c r="H11" s="21">
        <v>0</v>
      </c>
    </row>
    <row r="12" spans="1:8" x14ac:dyDescent="0.15">
      <c r="A12" s="20" t="s">
        <v>203</v>
      </c>
      <c r="B12" s="21">
        <v>0</v>
      </c>
      <c r="C12" s="21">
        <v>0</v>
      </c>
      <c r="D12" s="21">
        <v>0</v>
      </c>
      <c r="E12" s="21">
        <v>0</v>
      </c>
      <c r="F12" s="21">
        <v>0</v>
      </c>
      <c r="G12" s="21">
        <v>0</v>
      </c>
      <c r="H12" s="21">
        <v>0</v>
      </c>
    </row>
    <row r="13" spans="1:8" x14ac:dyDescent="0.15">
      <c r="A13" s="20" t="s">
        <v>204</v>
      </c>
      <c r="B13" s="21">
        <v>0</v>
      </c>
      <c r="C13" s="21">
        <v>0</v>
      </c>
      <c r="D13" s="21">
        <v>0</v>
      </c>
      <c r="E13" s="21">
        <v>0</v>
      </c>
      <c r="F13" s="21">
        <v>0</v>
      </c>
      <c r="G13" s="21">
        <v>0</v>
      </c>
      <c r="H13" s="21">
        <v>0</v>
      </c>
    </row>
    <row r="14" spans="1:8" x14ac:dyDescent="0.15">
      <c r="A14" s="20" t="s">
        <v>205</v>
      </c>
      <c r="B14" s="21">
        <v>0</v>
      </c>
      <c r="C14" s="21">
        <v>0</v>
      </c>
      <c r="D14" s="21">
        <v>0</v>
      </c>
      <c r="E14" s="21">
        <v>0</v>
      </c>
      <c r="F14" s="21">
        <v>0</v>
      </c>
      <c r="G14" s="21">
        <v>0</v>
      </c>
      <c r="H14" s="21">
        <v>0</v>
      </c>
    </row>
    <row r="15" spans="1:8" x14ac:dyDescent="0.15">
      <c r="A15" s="20" t="s">
        <v>206</v>
      </c>
      <c r="B15" s="21">
        <v>232999300</v>
      </c>
      <c r="C15" s="21">
        <v>304645700</v>
      </c>
      <c r="D15" s="21">
        <v>0</v>
      </c>
      <c r="E15" s="21">
        <v>537645000</v>
      </c>
      <c r="F15" s="21">
        <v>0</v>
      </c>
      <c r="G15" s="21">
        <v>0</v>
      </c>
      <c r="H15" s="21">
        <v>537645000</v>
      </c>
    </row>
    <row r="16" spans="1:8" x14ac:dyDescent="0.15">
      <c r="A16" s="20" t="s">
        <v>207</v>
      </c>
      <c r="B16" s="21">
        <v>18464878938</v>
      </c>
      <c r="C16" s="21">
        <v>82446930</v>
      </c>
      <c r="D16" s="21">
        <v>0</v>
      </c>
      <c r="E16" s="21">
        <v>18547325868</v>
      </c>
      <c r="F16" s="21">
        <v>11101809384</v>
      </c>
      <c r="G16" s="21">
        <v>333271060</v>
      </c>
      <c r="H16" s="21">
        <v>7445516484</v>
      </c>
    </row>
    <row r="17" spans="1:8" x14ac:dyDescent="0.15">
      <c r="A17" s="20" t="s">
        <v>198</v>
      </c>
      <c r="B17" s="21">
        <v>401847554</v>
      </c>
      <c r="C17" s="21">
        <v>3042230</v>
      </c>
      <c r="D17" s="21">
        <v>0</v>
      </c>
      <c r="E17" s="21">
        <v>404889784</v>
      </c>
      <c r="F17" s="21">
        <v>0</v>
      </c>
      <c r="G17" s="21">
        <v>0</v>
      </c>
      <c r="H17" s="21">
        <v>404889784</v>
      </c>
    </row>
    <row r="18" spans="1:8" x14ac:dyDescent="0.15">
      <c r="A18" s="20" t="s">
        <v>200</v>
      </c>
      <c r="B18" s="21">
        <v>10874800</v>
      </c>
      <c r="C18" s="21">
        <v>0</v>
      </c>
      <c r="D18" s="21">
        <v>0</v>
      </c>
      <c r="E18" s="21">
        <v>10874800</v>
      </c>
      <c r="F18" s="21">
        <v>8134160</v>
      </c>
      <c r="G18" s="21">
        <v>260186</v>
      </c>
      <c r="H18" s="21">
        <v>2740640</v>
      </c>
    </row>
    <row r="19" spans="1:8" x14ac:dyDescent="0.15">
      <c r="A19" s="20" t="s">
        <v>201</v>
      </c>
      <c r="B19" s="21">
        <v>18052156584</v>
      </c>
      <c r="C19" s="21">
        <v>79404700</v>
      </c>
      <c r="D19" s="21">
        <v>0</v>
      </c>
      <c r="E19" s="21">
        <v>18131561284</v>
      </c>
      <c r="F19" s="21">
        <v>11093675224</v>
      </c>
      <c r="G19" s="21">
        <v>333010874</v>
      </c>
      <c r="H19" s="21">
        <v>7037886060</v>
      </c>
    </row>
    <row r="20" spans="1:8" x14ac:dyDescent="0.15">
      <c r="A20" s="20" t="s">
        <v>205</v>
      </c>
      <c r="B20" s="21">
        <v>0</v>
      </c>
      <c r="C20" s="21">
        <v>0</v>
      </c>
      <c r="D20" s="21">
        <v>0</v>
      </c>
      <c r="E20" s="21">
        <v>0</v>
      </c>
      <c r="F20" s="21">
        <v>0</v>
      </c>
      <c r="G20" s="21">
        <v>0</v>
      </c>
      <c r="H20" s="21">
        <v>0</v>
      </c>
    </row>
    <row r="21" spans="1:8" x14ac:dyDescent="0.15">
      <c r="A21" s="20" t="s">
        <v>206</v>
      </c>
      <c r="B21" s="21">
        <v>0</v>
      </c>
      <c r="C21" s="21">
        <v>0</v>
      </c>
      <c r="D21" s="21">
        <v>0</v>
      </c>
      <c r="E21" s="21">
        <v>0</v>
      </c>
      <c r="F21" s="21">
        <v>0</v>
      </c>
      <c r="G21" s="21">
        <v>0</v>
      </c>
      <c r="H21" s="21">
        <v>0</v>
      </c>
    </row>
    <row r="22" spans="1:8" x14ac:dyDescent="0.15">
      <c r="A22" s="20" t="s">
        <v>208</v>
      </c>
      <c r="B22" s="21">
        <v>2551215110</v>
      </c>
      <c r="C22" s="21">
        <v>22698822</v>
      </c>
      <c r="D22" s="21">
        <v>248650</v>
      </c>
      <c r="E22" s="21">
        <v>2573665282</v>
      </c>
      <c r="F22" s="21">
        <v>2232261433</v>
      </c>
      <c r="G22" s="21">
        <v>88789010</v>
      </c>
      <c r="H22" s="21">
        <v>341403849</v>
      </c>
    </row>
    <row r="23" spans="1:8" x14ac:dyDescent="0.15">
      <c r="A23" s="20" t="s">
        <v>117</v>
      </c>
      <c r="B23" s="21">
        <v>43342260878</v>
      </c>
      <c r="C23" s="21">
        <v>540296486</v>
      </c>
      <c r="D23" s="21">
        <v>72386730</v>
      </c>
      <c r="E23" s="21">
        <v>43810170634</v>
      </c>
      <c r="F23" s="21">
        <v>24571966727</v>
      </c>
      <c r="G23" s="21">
        <v>790509249</v>
      </c>
      <c r="H23" s="21">
        <v>19238203907</v>
      </c>
    </row>
  </sheetData>
  <mergeCells count="1">
    <mergeCell ref="A1:H1"/>
  </mergeCells>
  <phoneticPr fontId="7"/>
  <conditionalFormatting sqref="A6:H23">
    <cfRule type="expression" dxfId="2" priority="1" stopIfTrue="1">
      <formula>$H$4="（単位：百万円）"</formula>
    </cfRule>
    <cfRule type="expression" dxfId="1" priority="2" stopIfTrue="1">
      <formula>$H$4="（単位：円）"</formula>
    </cfRule>
    <cfRule type="expression" dxfId="0" priority="3" stopIfTrue="1">
      <formula>$H$4="（単位：千円）"</formula>
    </cfRule>
  </conditionalFormatting>
  <dataValidations count="1">
    <dataValidation type="list" allowBlank="1" showInputMessage="1" showErrorMessage="1" sqref="H4" xr:uid="{961A9709-9327-4571-A773-1C6F72C48990}">
      <formula1>"（単位：円）,（単位：千円）,（単位：百万円）"</formula1>
    </dataValidation>
  </dataValidations>
  <pageMargins left="0.39370078740157483" right="0.39370078740157483" top="0.39370078740157483" bottom="0.39370078740157483" header="0.19685039370078741" footer="0.19685039370078741"/>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16</vt:i4>
      </vt:variant>
    </vt:vector>
  </HeadingPairs>
  <TitlesOfParts>
    <vt:vector size="22" baseType="lpstr">
      <vt:lpstr>貸借対照表(BS)</vt:lpstr>
      <vt:lpstr>行政コスト計算書(PL)</vt:lpstr>
      <vt:lpstr>純資産変動計算書(NW)</vt:lpstr>
      <vt:lpstr>資金収支計算書(CF)</vt:lpstr>
      <vt:lpstr>注記</vt:lpstr>
      <vt:lpstr>有形固定資産の明細</vt:lpstr>
      <vt:lpstr>注記!_Hlk505862610</vt:lpstr>
      <vt:lpstr>注記!_Hlk505862741</vt:lpstr>
      <vt:lpstr>注記!_Toc460249644</vt:lpstr>
      <vt:lpstr>注記!_Toc460249645</vt:lpstr>
      <vt:lpstr>注記!_Toc460249646</vt:lpstr>
      <vt:lpstr>注記!_Toc460249647</vt:lpstr>
      <vt:lpstr>注記!_Toc460249648</vt:lpstr>
      <vt:lpstr>注記!_Toc460249649</vt:lpstr>
      <vt:lpstr>注記!_Toc460249651</vt:lpstr>
      <vt:lpstr>注記!_Toc460249653</vt:lpstr>
      <vt:lpstr>注記!_Toc460249654</vt:lpstr>
      <vt:lpstr>注記!_Toc460249655</vt:lpstr>
      <vt:lpstr>注記!_Toc460249656</vt:lpstr>
      <vt:lpstr>注記!_Toc460249657</vt:lpstr>
      <vt:lpstr>注記!_Toc460249661</vt:lpstr>
      <vt:lpstr>有形固定資産の明細!Print_Titles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知子</dc:creator>
  <cp:lastModifiedBy> </cp:lastModifiedBy>
  <cp:lastPrinted>2023-03-28T07:03:17Z</cp:lastPrinted>
  <dcterms:created xsi:type="dcterms:W3CDTF">2023-03-28T07:04:26Z</dcterms:created>
  <dcterms:modified xsi:type="dcterms:W3CDTF">2023-03-28T07:50:36Z</dcterms:modified>
</cp:coreProperties>
</file>